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40" activeTab="0"/>
  </bookViews>
  <sheets>
    <sheet name="Sheet1" sheetId="1" r:id="rId1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<sst xmlns="http://schemas.openxmlformats.org/spreadsheetml/2006/main" count="35" uniqueCount="35">
  <si>
    <t>中央直达资金预算执行情况表</t>
  </si>
  <si>
    <t>责任单位、资金名称</t>
  </si>
  <si>
    <t>资金总量（万元）</t>
  </si>
  <si>
    <t>支出进度</t>
  </si>
  <si>
    <t>备注</t>
  </si>
  <si>
    <t>金额（万元）</t>
  </si>
  <si>
    <t>支付率</t>
  </si>
  <si>
    <t>合计</t>
  </si>
  <si>
    <t>一、共同财政事权转移支付</t>
  </si>
  <si>
    <r>
      <rPr>
        <b/>
        <sz val="11"/>
        <color indexed="8"/>
        <rFont val="宋体"/>
        <family val="0"/>
      </rPr>
      <t>（一）区民政局：</t>
    </r>
    <r>
      <rPr>
        <sz val="11"/>
        <color indexed="8"/>
        <rFont val="宋体"/>
        <family val="0"/>
      </rPr>
      <t>困难群众救助补助经费</t>
    </r>
  </si>
  <si>
    <r>
      <rPr>
        <b/>
        <sz val="11"/>
        <color indexed="8"/>
        <rFont val="宋体"/>
        <family val="0"/>
      </rPr>
      <t>（二）区农业农村局：</t>
    </r>
    <r>
      <rPr>
        <sz val="11"/>
        <color indexed="8"/>
        <rFont val="宋体"/>
        <family val="0"/>
      </rPr>
      <t>农业生产发展资金</t>
    </r>
  </si>
  <si>
    <t>（三）区退役军人局</t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</si>
  <si>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优抚对象医疗保障经费</t>
    </r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</si>
  <si>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优抚对象补助经费</t>
    </r>
  </si>
  <si>
    <r>
      <rPr>
        <b/>
        <sz val="11"/>
        <color indexed="8"/>
        <rFont val="宋体"/>
        <family val="0"/>
      </rPr>
      <t>（四）区残联：</t>
    </r>
    <r>
      <rPr>
        <sz val="11"/>
        <color indexed="8"/>
        <rFont val="宋体"/>
        <family val="0"/>
      </rPr>
      <t>残疾人事业发展补助经费</t>
    </r>
  </si>
  <si>
    <t>（五）区人社局</t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</si>
  <si>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城乡居民基本养老保险补助经费</t>
    </r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</si>
  <si>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就业补助资金</t>
    </r>
  </si>
  <si>
    <t>（六）区教育局</t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</si>
  <si>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城乡义务教育补助经费</t>
    </r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</si>
  <si>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学生资助补助经费</t>
    </r>
  </si>
  <si>
    <t>（七）区卫健局</t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</si>
  <si>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计划生育转移支付资金</t>
    </r>
  </si>
  <si>
    <t xml:space="preserve">      基本药物制度补助资金</t>
  </si>
  <si>
    <t xml:space="preserve">      基本公共卫生服务补助资金</t>
  </si>
  <si>
    <t xml:space="preserve">      医疗服务与保障能力提升补助资金</t>
  </si>
  <si>
    <r>
      <rPr>
        <b/>
        <sz val="11"/>
        <color indexed="8"/>
        <rFont val="宋体"/>
        <family val="0"/>
      </rPr>
      <t>（八）区建设局：</t>
    </r>
    <r>
      <rPr>
        <sz val="11"/>
        <color indexed="8"/>
        <rFont val="宋体"/>
        <family val="0"/>
      </rPr>
      <t>成品油税费改革转移支付</t>
    </r>
  </si>
  <si>
    <r>
      <rPr>
        <b/>
        <sz val="11"/>
        <color indexed="8"/>
        <rFont val="宋体"/>
        <family val="0"/>
      </rPr>
      <t>（九）区房管局：</t>
    </r>
    <r>
      <rPr>
        <sz val="11"/>
        <color indexed="8"/>
        <rFont val="宋体"/>
        <family val="0"/>
      </rPr>
      <t>中央财政城镇保障性安居工程补助资金</t>
    </r>
  </si>
  <si>
    <t>二、一般性转移支付</t>
  </si>
  <si>
    <r>
      <rPr>
        <b/>
        <sz val="10.5"/>
        <color indexed="8"/>
        <rFont val="宋体"/>
        <family val="0"/>
      </rPr>
      <t>（一）区财政局：</t>
    </r>
    <r>
      <rPr>
        <sz val="10.5"/>
        <color indexed="8"/>
        <rFont val="宋体"/>
        <family val="0"/>
      </rPr>
      <t>县级基本财力保障机制奖补资金</t>
    </r>
  </si>
  <si>
    <r>
      <rPr>
        <b/>
        <sz val="10.5"/>
        <color indexed="8"/>
        <rFont val="宋体"/>
        <family val="0"/>
      </rPr>
      <t>（二）区人社局：</t>
    </r>
    <r>
      <rPr>
        <sz val="10.5"/>
        <color indexed="8"/>
        <rFont val="宋体"/>
        <family val="0"/>
      </rPr>
      <t>中央财政衔接推进乡村振兴补助资金</t>
    </r>
  </si>
  <si>
    <r>
      <rPr>
        <b/>
        <sz val="11"/>
        <color indexed="8"/>
        <rFont val="宋体"/>
        <family val="0"/>
      </rPr>
      <t>三、支持基层落实减税降费和重点民生等专项转移支付</t>
    </r>
    <r>
      <rPr>
        <sz val="10.5"/>
        <color indexed="8"/>
        <rFont val="宋体"/>
        <family val="0"/>
      </rPr>
      <t>（</t>
    </r>
    <r>
      <rPr>
        <sz val="10.5"/>
        <color indexed="8"/>
        <rFont val="宋体"/>
        <family val="0"/>
      </rPr>
      <t>区财政局牵头，统筹用于全区“三保”支出）</t>
    </r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</si>
  <si>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增值税留抵退税资金转移支付</t>
    </r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</si>
  <si>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补充县区财力资金转移支付</t>
    </r>
  </si>
  <si>
    <r>
      <rPr>
        <sz val="10.5"/>
        <color indexed="8"/>
        <rFont val="宋体"/>
        <family val="0"/>
      </rPr>
      <t xml:space="preserve">      </t>
    </r>
    <r>
      <rPr>
        <sz val="10.5"/>
        <color indexed="8"/>
        <rFont val="宋体"/>
        <family val="0"/>
      </rPr>
      <t>其他减税降费资金转移支付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</si>
</sst>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</numFmts>
  <fonts count="26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8"/>
      <name val="仿宋"/>
      <family val="3"/>
    </font>
    <font>
      <sz val="10.5"/>
      <color indexed="8"/>
      <name val="仿宋"/>
      <family val="3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8"/>
      <color indexed="8"/>
      <name val="宋体"/>
      <family val="0"/>
    </font>
    <font>
      <b/>
      <sz val="10.5"/>
      <color indexed="8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" fillId="12" borderId="5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14" fillId="4" borderId="7" applyNumberFormat="0" applyAlignment="0" applyProtection="0"/>
    <xf numFmtId="0" fontId="5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176" fontId="20" fillId="0" borderId="0" xfId="0" applyNumberFormat="1" applyFont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8.50390625" style="0" customWidth="1"/>
    <col min="2" max="2" width="22.25390625" style="0" customWidth="1"/>
    <col min="3" max="3" width="16.75390625" style="0" customWidth="1"/>
    <col min="4" max="4" width="20.25390625" style="2" customWidth="1"/>
    <col min="5" max="5" width="26.00390625" style="0" customWidth="1"/>
    <col min="7" max="7" width="12.625" style="0" bestFit="1" customWidth="1"/>
  </cols>
  <sheetData>
    <row r="1" spans="1:5" ht="24" customHeight="1">
      <c r="A1" s="17" t="s">
        <v>0</v>
      </c>
      <c r="B1" s="17"/>
      <c r="C1" s="17"/>
      <c r="D1" s="17"/>
      <c r="E1" s="17"/>
    </row>
    <row r="2" spans="1:4" ht="13.5">
      <c r="A2" s="3"/>
      <c r="B2" s="18"/>
      <c r="C2" s="18"/>
      <c r="D2" s="19"/>
    </row>
    <row r="3" spans="1:5" s="1" customFormat="1" ht="18" customHeight="1">
      <c r="A3" s="20" t="s">
        <v>1</v>
      </c>
      <c r="B3" s="20" t="s">
        <v>2</v>
      </c>
      <c r="C3" s="20" t="s">
        <v>3</v>
      </c>
      <c r="D3" s="21"/>
      <c r="E3" s="22" t="s">
        <v>4</v>
      </c>
    </row>
    <row r="4" spans="1:5" s="1" customFormat="1" ht="22.5" customHeight="1">
      <c r="A4" s="20"/>
      <c r="B4" s="20"/>
      <c r="C4" s="4" t="s">
        <v>5</v>
      </c>
      <c r="D4" s="5" t="s">
        <v>6</v>
      </c>
      <c r="E4" s="22"/>
    </row>
    <row r="5" spans="1:5" s="1" customFormat="1" ht="21.75" customHeight="1">
      <c r="A5" s="4" t="s">
        <v>7</v>
      </c>
      <c r="B5" s="4">
        <f>B6+B26+B29</f>
        <v>33010.619999999995</v>
      </c>
      <c r="C5" s="4">
        <f>C6+C26+C29</f>
        <v>29337.47</v>
      </c>
      <c r="D5" s="6">
        <f aca="true" t="shared" si="0" ref="D5:D22">C5/B5</f>
        <v>0.8887282335200007</v>
      </c>
      <c r="E5" s="7"/>
    </row>
    <row r="6" spans="1:5" s="1" customFormat="1" ht="27.75" customHeight="1">
      <c r="A6" s="8" t="s">
        <v>8</v>
      </c>
      <c r="B6" s="9">
        <f>B7+B8+B9+B12+B13+B16+B19+B24+B25</f>
        <v>10855.32</v>
      </c>
      <c r="C6" s="9">
        <f>C7+C8+C9+C12+C13+C16+C19+C24+C25</f>
        <v>7284.17</v>
      </c>
      <c r="D6" s="6">
        <f t="shared" si="0"/>
        <v>0.6710230559762402</v>
      </c>
      <c r="E6" s="7"/>
    </row>
    <row r="7" spans="1:5" s="1" customFormat="1" ht="27.75" customHeight="1">
      <c r="A7" s="8" t="s">
        <v>9</v>
      </c>
      <c r="B7" s="9">
        <v>251</v>
      </c>
      <c r="C7" s="9">
        <v>251</v>
      </c>
      <c r="D7" s="6">
        <f t="shared" si="0"/>
        <v>1</v>
      </c>
      <c r="E7" s="7"/>
    </row>
    <row r="8" spans="1:5" s="1" customFormat="1" ht="27.75" customHeight="1">
      <c r="A8" s="8" t="s">
        <v>10</v>
      </c>
      <c r="B8" s="9">
        <v>20</v>
      </c>
      <c r="C8" s="9">
        <v>20</v>
      </c>
      <c r="D8" s="6">
        <f t="shared" si="0"/>
        <v>1</v>
      </c>
      <c r="E8" s="7"/>
    </row>
    <row r="9" spans="1:5" s="1" customFormat="1" ht="27.75" customHeight="1">
      <c r="A9" s="8" t="s">
        <v>11</v>
      </c>
      <c r="B9" s="9">
        <f>B11+B10</f>
        <v>969.32</v>
      </c>
      <c r="C9" s="9">
        <f>C11+C10</f>
        <v>968.4300000000001</v>
      </c>
      <c r="D9" s="6">
        <f t="shared" si="0"/>
        <v>0.9990818305616308</v>
      </c>
      <c r="E9" s="7"/>
    </row>
    <row r="10" spans="1:5" s="1" customFormat="1" ht="27.75" customHeight="1">
      <c r="A10" s="10" t="s">
        <v>12</v>
      </c>
      <c r="B10" s="11">
        <v>37.32</v>
      </c>
      <c r="C10" s="11">
        <v>37.32</v>
      </c>
      <c r="D10" s="12">
        <f t="shared" si="0"/>
        <v>1</v>
      </c>
      <c r="E10" s="7"/>
    </row>
    <row r="11" spans="1:5" s="1" customFormat="1" ht="27.75" customHeight="1">
      <c r="A11" s="10" t="s">
        <v>13</v>
      </c>
      <c r="B11" s="11">
        <v>932</v>
      </c>
      <c r="C11" s="11">
        <v>931.11</v>
      </c>
      <c r="D11" s="12">
        <f t="shared" si="0"/>
        <v>0.9990450643776824</v>
      </c>
      <c r="E11" s="7"/>
    </row>
    <row r="12" spans="1:5" s="1" customFormat="1" ht="27.75" customHeight="1">
      <c r="A12" s="8" t="s">
        <v>14</v>
      </c>
      <c r="B12" s="9">
        <v>27.58</v>
      </c>
      <c r="C12" s="9">
        <v>27.27</v>
      </c>
      <c r="D12" s="6">
        <f t="shared" si="0"/>
        <v>0.9887599709934736</v>
      </c>
      <c r="E12" s="7"/>
    </row>
    <row r="13" spans="1:5" s="1" customFormat="1" ht="27.75" customHeight="1">
      <c r="A13" s="8" t="s">
        <v>15</v>
      </c>
      <c r="B13" s="9">
        <f>B14+B15</f>
        <v>1930</v>
      </c>
      <c r="C13" s="9">
        <f>C14+C15</f>
        <v>1898.8</v>
      </c>
      <c r="D13" s="6">
        <f t="shared" si="0"/>
        <v>0.9838341968911917</v>
      </c>
      <c r="E13" s="7"/>
    </row>
    <row r="14" spans="1:5" s="1" customFormat="1" ht="27.75" customHeight="1">
      <c r="A14" s="10" t="s">
        <v>16</v>
      </c>
      <c r="B14" s="11">
        <v>1423</v>
      </c>
      <c r="C14" s="11">
        <v>1423</v>
      </c>
      <c r="D14" s="12">
        <f t="shared" si="0"/>
        <v>1</v>
      </c>
      <c r="E14" s="7"/>
    </row>
    <row r="15" spans="1:5" s="1" customFormat="1" ht="22.5" customHeight="1">
      <c r="A15" s="10" t="s">
        <v>17</v>
      </c>
      <c r="B15" s="11">
        <f>170+337</f>
        <v>507</v>
      </c>
      <c r="C15" s="11">
        <v>475.8</v>
      </c>
      <c r="D15" s="12">
        <f t="shared" si="0"/>
        <v>0.9384615384615385</v>
      </c>
      <c r="E15" s="13"/>
    </row>
    <row r="16" spans="1:5" s="1" customFormat="1" ht="27.75" customHeight="1">
      <c r="A16" s="8" t="s">
        <v>18</v>
      </c>
      <c r="B16" s="9">
        <f>B17+B18</f>
        <v>577.94</v>
      </c>
      <c r="C16" s="9">
        <f>C17+C18</f>
        <v>568.38</v>
      </c>
      <c r="D16" s="6">
        <f t="shared" si="0"/>
        <v>0.983458490500744</v>
      </c>
      <c r="E16" s="7"/>
    </row>
    <row r="17" spans="1:5" s="1" customFormat="1" ht="27.75" customHeight="1">
      <c r="A17" s="10" t="s">
        <v>19</v>
      </c>
      <c r="B17" s="11">
        <v>408.94</v>
      </c>
      <c r="C17" s="11">
        <v>403.17</v>
      </c>
      <c r="D17" s="12">
        <f t="shared" si="0"/>
        <v>0.9858903506626889</v>
      </c>
      <c r="E17" s="7"/>
    </row>
    <row r="18" spans="1:5" s="1" customFormat="1" ht="27.75" customHeight="1">
      <c r="A18" s="10" t="s">
        <v>20</v>
      </c>
      <c r="B18" s="11">
        <v>169</v>
      </c>
      <c r="C18" s="11">
        <v>165.21</v>
      </c>
      <c r="D18" s="12">
        <f t="shared" si="0"/>
        <v>0.9775739644970415</v>
      </c>
      <c r="E18" s="7"/>
    </row>
    <row r="19" spans="1:5" s="1" customFormat="1" ht="27.75" customHeight="1">
      <c r="A19" s="8" t="s">
        <v>21</v>
      </c>
      <c r="B19" s="9">
        <f>B20+B22+B21+B23</f>
        <v>6838.799999999999</v>
      </c>
      <c r="C19" s="9">
        <f>C20+C22+C21+C23</f>
        <v>3543.6099999999997</v>
      </c>
      <c r="D19" s="6">
        <f t="shared" si="0"/>
        <v>0.5181625431362228</v>
      </c>
      <c r="E19" s="7"/>
    </row>
    <row r="20" spans="1:5" s="1" customFormat="1" ht="27.75" customHeight="1">
      <c r="A20" s="10" t="s">
        <v>22</v>
      </c>
      <c r="B20" s="11">
        <v>980</v>
      </c>
      <c r="C20" s="11">
        <v>939.79</v>
      </c>
      <c r="D20" s="14">
        <f t="shared" si="0"/>
        <v>0.958969387755102</v>
      </c>
      <c r="E20" s="7"/>
    </row>
    <row r="21" spans="1:5" s="1" customFormat="1" ht="60" customHeight="1">
      <c r="A21" s="10" t="s">
        <v>23</v>
      </c>
      <c r="B21" s="11">
        <v>150.32</v>
      </c>
      <c r="C21" s="11">
        <v>103.95</v>
      </c>
      <c r="D21" s="14">
        <f t="shared" si="0"/>
        <v>0.6915247472059607</v>
      </c>
      <c r="E21" s="13"/>
    </row>
    <row r="22" spans="1:5" s="1" customFormat="1" ht="63.75" customHeight="1">
      <c r="A22" s="10" t="s">
        <v>24</v>
      </c>
      <c r="B22" s="15">
        <v>5588.48</v>
      </c>
      <c r="C22" s="15">
        <v>2499.87</v>
      </c>
      <c r="D22" s="14">
        <f t="shared" si="0"/>
        <v>0.4473255697434723</v>
      </c>
      <c r="E22" s="13"/>
    </row>
    <row r="23" spans="1:5" s="1" customFormat="1" ht="46.5" customHeight="1">
      <c r="A23" s="10" t="s">
        <v>25</v>
      </c>
      <c r="B23" s="11">
        <v>120</v>
      </c>
      <c r="C23" s="11"/>
      <c r="D23" s="12"/>
      <c r="E23" s="13"/>
    </row>
    <row r="24" spans="1:5" s="1" customFormat="1" ht="33.75" customHeight="1">
      <c r="A24" s="8" t="s">
        <v>26</v>
      </c>
      <c r="B24" s="9">
        <v>6.68</v>
      </c>
      <c r="C24" s="9">
        <v>6.68</v>
      </c>
      <c r="D24" s="6">
        <f>C24/B24</f>
        <v>1</v>
      </c>
      <c r="E24" s="7"/>
    </row>
    <row r="25" spans="1:5" s="1" customFormat="1" ht="36" customHeight="1">
      <c r="A25" s="8" t="s">
        <v>27</v>
      </c>
      <c r="B25" s="9">
        <v>234</v>
      </c>
      <c r="C25" s="9">
        <v>0</v>
      </c>
      <c r="D25" s="6">
        <f>C25/B25</f>
        <v>0</v>
      </c>
      <c r="E25" s="7"/>
    </row>
    <row r="26" spans="1:5" s="1" customFormat="1" ht="27.75" customHeight="1">
      <c r="A26" s="8" t="s">
        <v>28</v>
      </c>
      <c r="B26" s="9">
        <f>B27+B28</f>
        <v>728</v>
      </c>
      <c r="C26" s="9">
        <f>C27+C28</f>
        <v>626</v>
      </c>
      <c r="D26" s="6">
        <f>C26/B26</f>
        <v>0.8598901098901099</v>
      </c>
      <c r="E26" s="7"/>
    </row>
    <row r="27" spans="1:5" s="1" customFormat="1" ht="33" customHeight="1">
      <c r="A27" s="16" t="s">
        <v>29</v>
      </c>
      <c r="B27" s="11">
        <v>626</v>
      </c>
      <c r="C27" s="11">
        <v>626</v>
      </c>
      <c r="D27" s="12">
        <v>1</v>
      </c>
      <c r="E27" s="7"/>
    </row>
    <row r="28" spans="1:5" s="1" customFormat="1" ht="33" customHeight="1">
      <c r="A28" s="16" t="s">
        <v>30</v>
      </c>
      <c r="B28" s="11">
        <v>102</v>
      </c>
      <c r="C28" s="11">
        <v>0</v>
      </c>
      <c r="D28" s="12">
        <f>C28/B28</f>
        <v>0</v>
      </c>
      <c r="E28" s="7"/>
    </row>
    <row r="29" spans="1:5" s="1" customFormat="1" ht="51" customHeight="1">
      <c r="A29" s="8" t="s">
        <v>31</v>
      </c>
      <c r="B29" s="9">
        <f>B30+B31+B32</f>
        <v>21427.3</v>
      </c>
      <c r="C29" s="9">
        <f>C30+C31+C32</f>
        <v>21427.3</v>
      </c>
      <c r="D29" s="6">
        <f>C29/B29</f>
        <v>1</v>
      </c>
      <c r="E29" s="7"/>
    </row>
    <row r="30" spans="1:5" s="1" customFormat="1" ht="27.75" customHeight="1">
      <c r="A30" s="10" t="s">
        <v>32</v>
      </c>
      <c r="B30" s="11">
        <v>7846.3</v>
      </c>
      <c r="C30" s="11">
        <v>7846.3</v>
      </c>
      <c r="D30" s="12">
        <f>C30/B30</f>
        <v>1</v>
      </c>
      <c r="E30" s="7"/>
    </row>
    <row r="31" spans="1:5" s="1" customFormat="1" ht="27.75" customHeight="1">
      <c r="A31" s="10" t="s">
        <v>33</v>
      </c>
      <c r="B31" s="11">
        <v>1216</v>
      </c>
      <c r="C31" s="11">
        <v>1216</v>
      </c>
      <c r="D31" s="12">
        <f>C31/B31</f>
        <v>1</v>
      </c>
      <c r="E31" s="7"/>
    </row>
    <row r="32" spans="1:5" s="1" customFormat="1" ht="27.75" customHeight="1">
      <c r="A32" s="10" t="s">
        <v>34</v>
      </c>
      <c r="B32" s="11">
        <v>12365</v>
      </c>
      <c r="C32" s="11">
        <v>12365</v>
      </c>
      <c r="D32" s="12">
        <f>C32/B32</f>
        <v>1</v>
      </c>
      <c r="E32" s="7"/>
    </row>
  </sheetData>
  <sheetProtection/>
  <mergeCells count="6">
    <mergeCell ref="A1:E1"/>
    <mergeCell ref="B2:D2"/>
    <mergeCell ref="C3:D3"/>
    <mergeCell ref="A3:A4"/>
    <mergeCell ref="B3:B4"/>
    <mergeCell ref="E3:E4"/>
  </mergeCells>
  <printOptions horizontalCentered="1"/>
  <pageMargins left="0" right="0" top="0.39305555555555555" bottom="0.19652777777777777" header="0.5" footer="0.5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2022-10-08T12:42:25Z</dcterms:created>
  <dcterms:modified xsi:type="dcterms:W3CDTF">2022-11-29T10:07:25Z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75BB252C171B453E8CF3313059FF635B</vt:lpwstr>
  </property>
  <property fmtid="{D5CDD505-2E9C-101B-9397-08002B2CF9AE}" pid="3" name="KSOProductBuildVer">
    <vt:lpwstr>2052-9.1.0.4468</vt:lpwstr>
  </property>
</Properties>
</file>