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<sst xmlns="http://schemas.openxmlformats.org/spreadsheetml/2006/main" count="33" uniqueCount="33">
  <si>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中央直达资金预算执行情况表</t>
  </si>
  <si>
    <t>责任单位、资金名称</t>
  </si>
  <si>
    <t>资金总量（万元）</t>
  </si>
  <si>
    <t>支出进度</t>
  </si>
  <si>
    <t>金额（万元）</t>
  </si>
  <si>
    <t>支付率</t>
  </si>
  <si>
    <t>合计</t>
  </si>
  <si>
    <t>一、共同财政事权转移支付</t>
  </si>
  <si>
    <r>
      <rPr>
        <b/>
        <sz val="11"/>
        <color indexed="8"/>
        <rFont val="宋体"/>
        <charset val="134"/>
      </rPr>
      <t>（一）区民政局：</t>
    </r>
    <r>
      <rPr>
        <sz val="11"/>
        <color indexed="8"/>
        <rFont val="宋体"/>
        <charset val="134"/>
      </rPr>
      <t>困难群众救助补助经费</t>
    </r>
  </si>
  <si>
    <r>
      <rPr>
        <b/>
        <sz val="11"/>
        <color indexed="8"/>
        <rFont val="宋体"/>
        <charset val="134"/>
      </rPr>
      <t>（二）区农业农村局：</t>
    </r>
    <r>
      <rPr>
        <sz val="11"/>
        <color indexed="8"/>
        <rFont val="宋体"/>
        <charset val="134"/>
      </rPr>
      <t>农业生产发展资金</t>
    </r>
  </si>
  <si>
    <r>
      <rPr>
        <b/>
        <sz val="11"/>
        <color indexed="8"/>
        <rFont val="宋体"/>
        <charset val="134"/>
      </rPr>
      <t>（三）区残联：</t>
    </r>
    <r>
      <rPr>
        <sz val="11"/>
        <color indexed="8"/>
        <rFont val="宋体"/>
        <charset val="134"/>
      </rPr>
      <t>残疾人事业发展补助经费</t>
    </r>
  </si>
  <si>
    <t>（四）区人社局</t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</si>
  <si>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城乡居民基本养老保险补助经费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</si>
  <si>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就业补助资金</t>
    </r>
  </si>
  <si>
    <t>（五）区教育局</t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</si>
  <si>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学生资助补助经费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</si>
  <si>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城乡义务教育补助经费</t>
    </r>
  </si>
  <si>
    <t>（六）区退役军人事务局</t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</si>
  <si>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优抚对象医疗保障经费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</si>
  <si>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优抚对象补助经费</t>
    </r>
  </si>
  <si>
    <t>（七）区卫健局</t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</si>
  <si>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计划生育转移支付资金</t>
    </r>
  </si>
  <si>
    <t xml:space="preserve">      基本药物制度补助资金</t>
  </si>
  <si>
    <t xml:space="preserve">      基本公共卫生服务补助资金</t>
  </si>
  <si>
    <r>
      <rPr>
        <b/>
        <sz val="11"/>
        <color indexed="8"/>
        <rFont val="宋体"/>
        <charset val="134"/>
      </rPr>
      <t>（八）区建设局：</t>
    </r>
    <r>
      <rPr>
        <sz val="11"/>
        <color indexed="8"/>
        <rFont val="宋体"/>
        <charset val="134"/>
      </rPr>
      <t>成品油税费改革转移支付</t>
    </r>
  </si>
  <si>
    <r>
      <rPr>
        <b/>
        <sz val="11"/>
        <color indexed="8"/>
        <rFont val="宋体"/>
        <charset val="134"/>
      </rPr>
      <t>（九）区房管局：</t>
    </r>
    <r>
      <rPr>
        <sz val="11"/>
        <color indexed="8"/>
        <rFont val="宋体"/>
        <charset val="134"/>
      </rPr>
      <t>中央财政城镇保障性安居工程补助资金</t>
    </r>
  </si>
  <si>
    <t>二、一般性转移支付</t>
  </si>
  <si>
    <r>
      <rPr>
        <b/>
        <sz val="10.5"/>
        <color indexed="8"/>
        <rFont val="宋体"/>
        <charset val="134"/>
      </rPr>
      <t>（一）区财政局：</t>
    </r>
    <r>
      <rPr>
        <sz val="10.5"/>
        <color indexed="8"/>
        <rFont val="宋体"/>
        <charset val="134"/>
      </rPr>
      <t>县级基本财力保障机制奖补资金</t>
    </r>
  </si>
  <si>
    <r>
      <rPr>
        <b/>
        <sz val="10.5"/>
        <color indexed="8"/>
        <rFont val="宋体"/>
        <charset val="134"/>
      </rPr>
      <t>（二）区人社局：</t>
    </r>
    <r>
      <rPr>
        <sz val="10.5"/>
        <color indexed="8"/>
        <rFont val="宋体"/>
        <charset val="134"/>
      </rPr>
      <t>中央财政衔接推进乡村振兴补助资金</t>
    </r>
  </si>
  <si>
    <r>
      <rPr>
        <b/>
        <sz val="11"/>
        <color indexed="8"/>
        <rFont val="宋体"/>
        <charset val="134"/>
      </rPr>
      <t>三、支持基层落实减税降费和重点民生等专项转移支付</t>
    </r>
    <r>
      <rPr>
        <sz val="10.5"/>
        <color indexed="8"/>
        <rFont val="宋体"/>
        <charset val="134"/>
      </rPr>
      <t>（</t>
    </r>
    <r>
      <rPr>
        <sz val="10.5"/>
        <color indexed="8"/>
        <rFont val="宋体"/>
        <charset val="134"/>
      </rPr>
      <t>区财政局牵头，统筹用于全区“三保”支出）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</si>
  <si>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增值税留抵退税资金转移支付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</si>
  <si>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补充县区财力资金转移支付</t>
    </r>
  </si>
  <si>
    <r>
      <rPr>
        <sz val="10.5"/>
        <color indexed="8"/>
        <rFont val="宋体"/>
        <charset val="134"/>
      </rPr>
      <t xml:space="preserve">      </t>
    </r>
    <r>
      <rPr>
        <sz val="10.5"/>
        <color indexed="8"/>
        <rFont val="宋体"/>
        <charset val="134"/>
      </rPr>
      <t>其他减税降费资金转移支付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</si>
</sst>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color indexed="8"/>
      <name val="宋体"/>
      <charset val="134"/>
    </font>
    <font>
      <b/>
      <sz val="18"/>
      <color indexed="8"/>
      <name val="仿宋"/>
      <charset val="134"/>
    </font>
    <font>
      <sz val="10.5"/>
      <color indexed="8"/>
      <name val="仿宋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.5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topLeftCell="A5" workbookViewId="0">
      <selection activeCell="A16" sqref="A16"/>
    </sheetView>
  </sheetViews>
  <sheetFormatPr defaultColWidth="9" defaultRowHeight="13.5" outlineLevelCol="3"/>
  <cols>
    <col min="1" max="1" width="38.5" customWidth="1"/>
    <col min="2" max="2" width="22.25" customWidth="1"/>
    <col min="3" max="3" width="16.75" customWidth="1"/>
    <col min="4" max="4" width="20.25" style="2" customWidth="1"/>
    <col min="5" max="5" width="12.625"/>
  </cols>
  <sheetData>
    <row r="1" ht="24" customHeight="1" spans="1:4">
      <c r="A1" s="3" t="s">
        <v>0</v>
      </c>
      <c r="B1" s="3"/>
      <c r="C1" s="3"/>
      <c r="D1" s="4"/>
    </row>
    <row r="2" spans="1:4">
      <c r="A2" s="5"/>
      <c r="B2" s="6"/>
      <c r="C2" s="6"/>
      <c r="D2" s="7"/>
    </row>
    <row r="3" s="1" customFormat="1" ht="18" customHeight="1" spans="1:4">
      <c r="A3" s="8" t="s">
        <v>1</v>
      </c>
      <c r="B3" s="8" t="s">
        <v>2</v>
      </c>
      <c r="C3" s="8" t="s">
        <v>3</v>
      </c>
      <c r="D3" s="9"/>
    </row>
    <row r="4" s="1" customFormat="1" ht="23.1" customHeight="1" spans="1:4">
      <c r="A4" s="8"/>
      <c r="B4" s="8"/>
      <c r="C4" s="8" t="s">
        <v>4</v>
      </c>
      <c r="D4" s="9" t="s">
        <v>5</v>
      </c>
    </row>
    <row r="5" s="1" customFormat="1" ht="21.95" customHeight="1" spans="1:4">
      <c r="A5" s="8" t="s">
        <v>6</v>
      </c>
      <c r="B5" s="8">
        <f>B6+B25+B28</f>
        <v>30161.84</v>
      </c>
      <c r="C5" s="8">
        <f>C6+C25+C28</f>
        <v>26999.07</v>
      </c>
      <c r="D5" s="10">
        <f t="shared" ref="D5:D9" si="0">C5/B5</f>
        <v>0.895140017982988</v>
      </c>
    </row>
    <row r="6" s="1" customFormat="1" ht="27.95" customHeight="1" spans="1:4">
      <c r="A6" s="11" t="s">
        <v>7</v>
      </c>
      <c r="B6" s="12">
        <f>B7+B8+B16+B9+B10+B13+B19+B23+B24</f>
        <v>8934.84</v>
      </c>
      <c r="C6" s="12">
        <f>C7+C8+C16+C9+C10+C13+C19+C23+C24</f>
        <v>5874.07</v>
      </c>
      <c r="D6" s="10">
        <f t="shared" si="0"/>
        <v>0.657434268548737</v>
      </c>
    </row>
    <row r="7" s="1" customFormat="1" ht="27.95" customHeight="1" spans="1:4">
      <c r="A7" s="11" t="s">
        <v>8</v>
      </c>
      <c r="B7" s="12">
        <v>251</v>
      </c>
      <c r="C7" s="12">
        <v>251</v>
      </c>
      <c r="D7" s="10">
        <f t="shared" si="0"/>
        <v>1</v>
      </c>
    </row>
    <row r="8" s="1" customFormat="1" ht="27.95" customHeight="1" spans="1:4">
      <c r="A8" s="11" t="s">
        <v>9</v>
      </c>
      <c r="B8" s="12">
        <v>20</v>
      </c>
      <c r="C8" s="12">
        <v>20</v>
      </c>
      <c r="D8" s="10">
        <f t="shared" si="0"/>
        <v>1</v>
      </c>
    </row>
    <row r="9" s="1" customFormat="1" ht="27.95" customHeight="1" spans="1:4">
      <c r="A9" s="11" t="s">
        <v>10</v>
      </c>
      <c r="B9" s="12">
        <v>27.58</v>
      </c>
      <c r="C9" s="12">
        <v>27.27</v>
      </c>
      <c r="D9" s="10">
        <f t="shared" si="0"/>
        <v>0.988759970993474</v>
      </c>
    </row>
    <row r="10" s="1" customFormat="1" ht="27.95" customHeight="1" spans="1:4">
      <c r="A10" s="11" t="s">
        <v>11</v>
      </c>
      <c r="B10" s="12">
        <f>B11+B12</f>
        <v>1593</v>
      </c>
      <c r="C10" s="12">
        <f>C11+C12</f>
        <v>1524.27</v>
      </c>
      <c r="D10" s="10">
        <f t="shared" ref="D10" si="1">C10/B10</f>
        <v>0.956854990583804</v>
      </c>
    </row>
    <row r="11" s="1" customFormat="1" ht="27.95" customHeight="1" spans="1:4">
      <c r="A11" s="13" t="s">
        <v>12</v>
      </c>
      <c r="B11" s="14">
        <v>1423</v>
      </c>
      <c r="C11" s="14">
        <v>1364</v>
      </c>
      <c r="D11" s="15">
        <f t="shared" ref="D11:D25" si="2">C11/B11</f>
        <v>0.958538299367533</v>
      </c>
    </row>
    <row r="12" s="1" customFormat="1" ht="27.95" customHeight="1" spans="1:4">
      <c r="A12" s="13" t="s">
        <v>13</v>
      </c>
      <c r="B12" s="14">
        <v>170</v>
      </c>
      <c r="C12" s="14">
        <v>160.27</v>
      </c>
      <c r="D12" s="15">
        <f t="shared" si="2"/>
        <v>0.942764705882353</v>
      </c>
    </row>
    <row r="13" s="1" customFormat="1" ht="27.95" customHeight="1" spans="1:4">
      <c r="A13" s="11" t="s">
        <v>14</v>
      </c>
      <c r="B13" s="12">
        <f>B15+B14</f>
        <v>577.94</v>
      </c>
      <c r="C13" s="12">
        <f>C15+C14</f>
        <v>533.94</v>
      </c>
      <c r="D13" s="10">
        <f t="shared" si="2"/>
        <v>0.923867529501332</v>
      </c>
    </row>
    <row r="14" s="1" customFormat="1" ht="27.95" customHeight="1" spans="1:4">
      <c r="A14" s="13" t="s">
        <v>15</v>
      </c>
      <c r="B14" s="14">
        <v>169</v>
      </c>
      <c r="C14" s="14">
        <v>156.51</v>
      </c>
      <c r="D14" s="15">
        <f t="shared" si="2"/>
        <v>0.926094674556213</v>
      </c>
    </row>
    <row r="15" s="1" customFormat="1" ht="27.95" customHeight="1" spans="1:4">
      <c r="A15" s="13" t="s">
        <v>16</v>
      </c>
      <c r="B15" s="14">
        <v>408.94</v>
      </c>
      <c r="C15" s="14">
        <v>377.43</v>
      </c>
      <c r="D15" s="15">
        <f t="shared" si="2"/>
        <v>0.922947131608549</v>
      </c>
    </row>
    <row r="16" s="1" customFormat="1" ht="27.95" customHeight="1" spans="1:4">
      <c r="A16" s="11" t="s">
        <v>17</v>
      </c>
      <c r="B16" s="12">
        <f>B18+B17</f>
        <v>969.32</v>
      </c>
      <c r="C16" s="12">
        <f>C18+C17</f>
        <v>862.4</v>
      </c>
      <c r="D16" s="10">
        <f t="shared" si="2"/>
        <v>0.889695869269178</v>
      </c>
    </row>
    <row r="17" s="1" customFormat="1" ht="27.95" customHeight="1" spans="1:4">
      <c r="A17" s="13" t="s">
        <v>18</v>
      </c>
      <c r="B17" s="14">
        <v>37.32</v>
      </c>
      <c r="C17" s="14">
        <v>35.4</v>
      </c>
      <c r="D17" s="15">
        <f t="shared" si="2"/>
        <v>0.948553054662379</v>
      </c>
    </row>
    <row r="18" s="1" customFormat="1" ht="27.95" customHeight="1" spans="1:4">
      <c r="A18" s="13" t="s">
        <v>19</v>
      </c>
      <c r="B18" s="14">
        <v>932</v>
      </c>
      <c r="C18" s="14">
        <v>827</v>
      </c>
      <c r="D18" s="15">
        <f t="shared" si="2"/>
        <v>0.887339055793991</v>
      </c>
    </row>
    <row r="19" s="1" customFormat="1" ht="27.95" customHeight="1" spans="1:4">
      <c r="A19" s="11" t="s">
        <v>20</v>
      </c>
      <c r="B19" s="12">
        <f>B20+B22+B21</f>
        <v>5255.32</v>
      </c>
      <c r="C19" s="12">
        <f>C20+C22+C21</f>
        <v>2655.19</v>
      </c>
      <c r="D19" s="10">
        <f t="shared" si="2"/>
        <v>0.505238501175951</v>
      </c>
    </row>
    <row r="20" s="1" customFormat="1" ht="27.95" customHeight="1" spans="1:4">
      <c r="A20" s="13" t="s">
        <v>21</v>
      </c>
      <c r="B20" s="14">
        <v>980</v>
      </c>
      <c r="C20" s="14">
        <v>939.79</v>
      </c>
      <c r="D20" s="15">
        <f t="shared" si="2"/>
        <v>0.958969387755102</v>
      </c>
    </row>
    <row r="21" s="1" customFormat="1" ht="27.95" customHeight="1" spans="1:4">
      <c r="A21" s="13" t="s">
        <v>22</v>
      </c>
      <c r="B21" s="14">
        <v>150.32</v>
      </c>
      <c r="C21" s="14">
        <v>72.12</v>
      </c>
      <c r="D21" s="15">
        <f t="shared" si="2"/>
        <v>0.479776476849388</v>
      </c>
    </row>
    <row r="22" s="1" customFormat="1" ht="27.95" customHeight="1" spans="1:4">
      <c r="A22" s="13" t="s">
        <v>23</v>
      </c>
      <c r="B22" s="14">
        <v>4125</v>
      </c>
      <c r="C22" s="14">
        <v>1643.28</v>
      </c>
      <c r="D22" s="15">
        <f t="shared" si="2"/>
        <v>0.398370909090909</v>
      </c>
    </row>
    <row r="23" s="1" customFormat="1" ht="27.95" customHeight="1" spans="1:4">
      <c r="A23" s="11" t="s">
        <v>24</v>
      </c>
      <c r="B23" s="12">
        <v>6.68</v>
      </c>
      <c r="C23" s="12">
        <v>0</v>
      </c>
      <c r="D23" s="10">
        <f t="shared" si="2"/>
        <v>0</v>
      </c>
    </row>
    <row r="24" s="1" customFormat="1" ht="27.95" customHeight="1" spans="1:4">
      <c r="A24" s="11" t="s">
        <v>25</v>
      </c>
      <c r="B24" s="12">
        <v>234</v>
      </c>
      <c r="C24" s="12">
        <v>0</v>
      </c>
      <c r="D24" s="10">
        <f t="shared" si="2"/>
        <v>0</v>
      </c>
    </row>
    <row r="25" s="1" customFormat="1" ht="27.95" customHeight="1" spans="1:4">
      <c r="A25" s="11" t="s">
        <v>26</v>
      </c>
      <c r="B25" s="12">
        <f>B26+B27</f>
        <v>728</v>
      </c>
      <c r="C25" s="12">
        <f>C26+C27</f>
        <v>626</v>
      </c>
      <c r="D25" s="10">
        <f t="shared" si="2"/>
        <v>0.85989010989011</v>
      </c>
    </row>
    <row r="26" s="1" customFormat="1" ht="27.95" customHeight="1" spans="1:4">
      <c r="A26" s="16" t="s">
        <v>27</v>
      </c>
      <c r="B26" s="14">
        <v>626</v>
      </c>
      <c r="C26" s="14">
        <v>626</v>
      </c>
      <c r="D26" s="15">
        <v>1</v>
      </c>
    </row>
    <row r="27" s="1" customFormat="1" ht="27.95" customHeight="1" spans="1:4">
      <c r="A27" s="16" t="s">
        <v>28</v>
      </c>
      <c r="B27" s="14">
        <v>102</v>
      </c>
      <c r="C27" s="14">
        <v>0</v>
      </c>
      <c r="D27" s="15">
        <f t="shared" ref="D27:D31" si="3">C27/B27</f>
        <v>0</v>
      </c>
    </row>
    <row r="28" s="1" customFormat="1" ht="45.95" customHeight="1" spans="1:4">
      <c r="A28" s="11" t="s">
        <v>29</v>
      </c>
      <c r="B28" s="12">
        <v>20499</v>
      </c>
      <c r="C28" s="12">
        <v>20499</v>
      </c>
      <c r="D28" s="10">
        <f t="shared" si="3"/>
        <v>1</v>
      </c>
    </row>
    <row r="29" s="1" customFormat="1" ht="27.95" customHeight="1" spans="1:4">
      <c r="A29" s="13" t="s">
        <v>30</v>
      </c>
      <c r="B29" s="14">
        <v>6918</v>
      </c>
      <c r="C29" s="14">
        <v>6918</v>
      </c>
      <c r="D29" s="15">
        <f t="shared" si="3"/>
        <v>1</v>
      </c>
    </row>
    <row r="30" s="1" customFormat="1" ht="27.95" customHeight="1" spans="1:4">
      <c r="A30" s="13" t="s">
        <v>31</v>
      </c>
      <c r="B30" s="14">
        <v>1216</v>
      </c>
      <c r="C30" s="14">
        <v>1216</v>
      </c>
      <c r="D30" s="15">
        <f t="shared" si="3"/>
        <v>1</v>
      </c>
    </row>
    <row r="31" s="1" customFormat="1" ht="27.95" customHeight="1" spans="1:4">
      <c r="A31" s="13" t="s">
        <v>32</v>
      </c>
      <c r="B31" s="14">
        <v>12365</v>
      </c>
      <c r="C31" s="14">
        <v>12365</v>
      </c>
      <c r="D31" s="15">
        <f t="shared" si="3"/>
        <v>1</v>
      </c>
    </row>
  </sheetData>
  <mergeCells count="5">
    <mergeCell ref="A1:D1"/>
    <mergeCell ref="B2:D2"/>
    <mergeCell ref="C3:D3"/>
    <mergeCell ref="A3:A4"/>
    <mergeCell ref="B3:B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</cp:lastModifiedBy>
  <dcterms:created xsi:type="dcterms:W3CDTF">2022-11-29T15:51:00Z</dcterms:created>
  <dcterms:modified xsi:type="dcterms:W3CDTF">2024-07-02T08:09:28Z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75BB252C171B453E8CF3313059FF635B</vt:lpwstr>
  </property>
  <property fmtid="{D5CDD505-2E9C-101B-9397-08002B2CF9AE}" pid="3" name="KSOProductBuildVer">
    <vt:lpwstr>2052-12.1.0.16729</vt:lpwstr>
  </property>
</Properties>
</file>