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350" windowHeight="6880" activeTab="0"/>
  </bookViews>
  <sheets>
    <sheet name="自招保安" sheetId="1" r:id="rId1"/>
  </sheets>
  <definedNames>
    <definedName name="_xlnm.Print_Titles" localSheetId="0">'自招保安'!$1:$1</definedName>
  </definedNames>
  <calcPr fullCalcOnLoad="1"/>
</workbook>
</file>

<file path=xl/sharedStrings.xml><?xml version="1.0" encoding="utf-8"?>
<sst xmlns="http://schemas.openxmlformats.org/spreadsheetml/2006/main" count="349" uniqueCount="154">
  <si>
    <t xml:space="preserve">2023年下半年双随机抽查结果和处理情况汇总表(自招)             </t>
  </si>
  <si>
    <t>序号</t>
  </si>
  <si>
    <t>事项名称</t>
  </si>
  <si>
    <t>抽查对象</t>
  </si>
  <si>
    <t>统一社会信用代码</t>
  </si>
  <si>
    <t>检查日期</t>
  </si>
  <si>
    <t>检查结果</t>
  </si>
  <si>
    <t>处理情况</t>
  </si>
  <si>
    <t>住所</t>
  </si>
  <si>
    <t>所属地</t>
  </si>
  <si>
    <t>检查人员</t>
  </si>
  <si>
    <t>对保安服务活动的监督管理　</t>
  </si>
  <si>
    <t>福州永欣顺物业服务有限公司（园山新苑）</t>
  </si>
  <si>
    <t>91350104MA32TEDE8M</t>
  </si>
  <si>
    <t>11.29</t>
  </si>
  <si>
    <t>1、未着2011式保安服                    2、保安管理制度等材料不够完整</t>
  </si>
  <si>
    <t>已告知盖山所立即整改</t>
  </si>
  <si>
    <t>仓山</t>
  </si>
  <si>
    <t>张淼、陈刚</t>
  </si>
  <si>
    <t>福州友邦物业管理有限公司（嘉欣庭苑）</t>
  </si>
  <si>
    <t>91350111676538054N</t>
  </si>
  <si>
    <t>1、保安管理制度等材料不够完整</t>
  </si>
  <si>
    <t>福建省福州市仓山区高坂路76号</t>
  </si>
  <si>
    <t>福州博胜物业管理有限公司（美域东方小区）</t>
  </si>
  <si>
    <t>91350104784521292J</t>
  </si>
  <si>
    <t>1、部分监控无法正常使用                         2、保安管理制度等材料不够完整</t>
  </si>
  <si>
    <t>福建省福州市仓山区双湖二路96号</t>
  </si>
  <si>
    <t>福建永安物业管理有限公司（仓山万达广场）</t>
  </si>
  <si>
    <t>91350104561693919H</t>
  </si>
  <si>
    <t>正常</t>
  </si>
  <si>
    <t>无</t>
  </si>
  <si>
    <t>仓山区金山街道浦上大道274号</t>
  </si>
  <si>
    <t>北京金辉锦江物业管理有限公司福州分公司（金辉莱茵城）</t>
  </si>
  <si>
    <t>91350100574742353G</t>
  </si>
  <si>
    <t>已告知三叉街所立即整改</t>
  </si>
  <si>
    <t>福州和暖妇产医院</t>
  </si>
  <si>
    <t>91350104572973297C</t>
  </si>
  <si>
    <t>11.30</t>
  </si>
  <si>
    <t>福建省福州市仓山区三高路113号</t>
  </si>
  <si>
    <t>中国农业银行股份有限公司福州三高路支行</t>
  </si>
  <si>
    <t>9135010078219446XR</t>
  </si>
  <si>
    <t>福建省福州市仓山区东园路11-1号</t>
  </si>
  <si>
    <t>福州安翔物业管理有限公司（金彩新村）</t>
  </si>
  <si>
    <t>91350104735670523D</t>
  </si>
  <si>
    <t>福建省福州市仓山区三高路156号金彩新村1座写字楼302室</t>
  </si>
  <si>
    <t>大唐世家小区物业</t>
  </si>
  <si>
    <t>913501027549512165</t>
  </si>
  <si>
    <t>已告知城门所立即整改</t>
  </si>
  <si>
    <t>福建省福州市仓山区永南路56号大唐世家一期C1楼109单元</t>
  </si>
  <si>
    <t>福州博胜物业管理有限公司（同善小区）</t>
  </si>
  <si>
    <t>已告知临江所立即整改</t>
  </si>
  <si>
    <t>福建省福州市仓山区共和路7号同善小区1座2梯103单元</t>
  </si>
  <si>
    <t>福州诚安信物业管理有限公司（和兴苑）</t>
  </si>
  <si>
    <t>91350103754984800Y</t>
  </si>
  <si>
    <t>12.1</t>
  </si>
  <si>
    <t>福建省福州市仓山区金祥路530号和兴苑3座</t>
  </si>
  <si>
    <t>福建省中庚物业管理有限公司（香枫景园）</t>
  </si>
  <si>
    <t>91350000731864435H</t>
  </si>
  <si>
    <t>福建省福州市仓山区金桔路78号香江枫景枫景园中庚物业管理公司</t>
  </si>
  <si>
    <t>福州鑫源物业管理有限公司（榕城广场）</t>
  </si>
  <si>
    <t>91350104764078270J</t>
  </si>
  <si>
    <t>福建省福州市仓山区金榕南路10号榕城广场8座</t>
  </si>
  <si>
    <t>福州中成物业服务有限公司（嘉园小区）</t>
  </si>
  <si>
    <t>91350103685085499E</t>
  </si>
  <si>
    <t>1、保安管理制度等材料不够完整          2、部分监控无法正常使用</t>
  </si>
  <si>
    <t>已告知金山所立即整改</t>
  </si>
  <si>
    <t>福建省福州市仓山区金港路35号嘉园15座W102单元</t>
  </si>
  <si>
    <t>福州花好月圆物业管理有限公司(醉棠苑)</t>
  </si>
  <si>
    <t>91350102786905062B</t>
  </si>
  <si>
    <t>福建省福州市仓山区金环路12号万嘉利物业公司</t>
  </si>
  <si>
    <t>福建花开富贵物业管理有限公司（和园）</t>
  </si>
  <si>
    <t>9135010070511231XL</t>
  </si>
  <si>
    <t>12.4</t>
  </si>
  <si>
    <t>麦顶小学</t>
  </si>
  <si>
    <t>12350104488214087P</t>
  </si>
  <si>
    <t>仓山区立新路1号</t>
  </si>
  <si>
    <t>仓山小学</t>
  </si>
  <si>
    <t>12350104488214079W</t>
  </si>
  <si>
    <t>仓山区立新路25号</t>
  </si>
  <si>
    <t>师大附中</t>
  </si>
  <si>
    <t>12350000488582859Q</t>
  </si>
  <si>
    <t>仓山区对湖路15号</t>
  </si>
  <si>
    <t>船政学校</t>
  </si>
  <si>
    <t>123500007242403682</t>
  </si>
  <si>
    <t>仓山区首山路80号</t>
  </si>
  <si>
    <t>福州融侨物业管理有限公司（融侨奥体方圆里）</t>
  </si>
  <si>
    <t>913501006113378414</t>
  </si>
  <si>
    <t>福建省福州市仓山区东岭路13号奥体新天地花园18座</t>
  </si>
  <si>
    <t>福建汉阙物业管理有限公司（南台新苑茶花园）</t>
  </si>
  <si>
    <t>91350100MA2YBB3N9N</t>
  </si>
  <si>
    <t>12.5</t>
  </si>
  <si>
    <t>1、保安管理制度等材料不够完整          2、部分监控视频无法正常使用</t>
  </si>
  <si>
    <t>已告知上渡所立即整改</t>
  </si>
  <si>
    <t>福建省福州市仓山区上渡路401号茶花园1座</t>
  </si>
  <si>
    <t>福建勇达物业管理有限公司（滨海嘉年华）</t>
  </si>
  <si>
    <t>91350100MA33A4JB1X</t>
  </si>
  <si>
    <t>福州市蓝水湾物业管理有限公司（天俊蓝水湾）</t>
  </si>
  <si>
    <t>91350102791775186K</t>
  </si>
  <si>
    <t>已告知建新所立即整改</t>
  </si>
  <si>
    <t>福建省福州市仓山区闽江大道99号天俊蓝水湾1座</t>
  </si>
  <si>
    <t>福建实力物业管理有限公司（福江苑）</t>
  </si>
  <si>
    <t>913501022605820438</t>
  </si>
  <si>
    <t>已告知下渡所立即整改</t>
  </si>
  <si>
    <t>福建省福州市仓山区朝阳路395号福江苑9座302单元</t>
  </si>
  <si>
    <t>福州利康物业管理发展有限公司（（首山丽景一期）迎霞新城东区）</t>
  </si>
  <si>
    <t>9135010226057342XW</t>
  </si>
  <si>
    <t>2、未按要求着2011式保安服装</t>
  </si>
  <si>
    <t>已告知对湖所立即整改</t>
  </si>
  <si>
    <t>福建省福州市仓山区先农路97号迎霞新城东区35楼2梯</t>
  </si>
  <si>
    <t>福州榕宜左院物业管理有限公司（国谊翰江府）</t>
  </si>
  <si>
    <t>91350104MA2XRWEQ7F</t>
  </si>
  <si>
    <t>913501020687516364</t>
  </si>
  <si>
    <t>12.6</t>
  </si>
  <si>
    <t>福建省福州市仓山区金康路153号水口苑2座</t>
  </si>
  <si>
    <t>福州真诚物业管理有限公司（前锦新城一区）</t>
  </si>
  <si>
    <t>91350104MA32TE3E4G</t>
  </si>
  <si>
    <t>福建省福州市仓山区螺城路101号前锦新城1座</t>
  </si>
  <si>
    <t>福建省松鼠物业管理服务有限公司（永南佳园）</t>
  </si>
  <si>
    <t>91350111MA33FLM47J</t>
  </si>
  <si>
    <t>2、保安管理制度等材料不够完整</t>
  </si>
  <si>
    <t>福建省福州市仓山区城门镇胪中路10号永南佳园1座</t>
  </si>
  <si>
    <t>福州永兴物业管理有限公司（胪雷新城三区）</t>
  </si>
  <si>
    <t>91350102696638132R</t>
  </si>
  <si>
    <t>福建省福州市仓山区浦道二路36号胪雷新城三区1座</t>
  </si>
  <si>
    <t>福州旭欧物业管理有限公司（汇达广场）</t>
  </si>
  <si>
    <t>91350102MA8TNAXD7G</t>
  </si>
  <si>
    <t>1、未按要求着2011式保安服装</t>
  </si>
  <si>
    <t>已告知仓前所立即整改</t>
  </si>
  <si>
    <t>福建省福州市仓山区六一南路118号汇达花园1座</t>
  </si>
  <si>
    <t>913501027380344265</t>
  </si>
  <si>
    <t>12.7</t>
  </si>
  <si>
    <t>福建省福州市仓山区金山大道6号骏夷花园</t>
  </si>
  <si>
    <t>91350100MA31YKBQ65</t>
  </si>
  <si>
    <t>福建省福州市仓山区连江南路156号闽冶花园A座</t>
  </si>
  <si>
    <t>福州佳成物业管理有限公司（龙津花园）</t>
  </si>
  <si>
    <t>913501047173673608</t>
  </si>
  <si>
    <t>福建省福州市仓山区下藤路342号龙津花园9座</t>
  </si>
  <si>
    <t>福州城乡建总物业服务有限公司（盖山新苑）</t>
  </si>
  <si>
    <t>91350100154450127E</t>
  </si>
  <si>
    <t>12.8</t>
  </si>
  <si>
    <t>福建省福州市仓山区南二环路980号盖山新苑1座</t>
  </si>
  <si>
    <t>福州眼科医院有限公司</t>
  </si>
  <si>
    <t>91350100589594111U</t>
  </si>
  <si>
    <t>福建省福州市仓山区六一南路88号</t>
  </si>
  <si>
    <t>福建保全保安培训学校有限公司</t>
  </si>
  <si>
    <t>91350100MA33C7J27C</t>
  </si>
  <si>
    <t>福建省福州市仓山区金达路130号5幢</t>
  </si>
  <si>
    <t>福州家顶好物业管理有限公司（东城美居）</t>
  </si>
  <si>
    <t>91350104782170003R</t>
  </si>
  <si>
    <t>填报人：</t>
  </si>
  <si>
    <t>张淼</t>
  </si>
  <si>
    <t>大队领导：</t>
  </si>
  <si>
    <t>陈锋</t>
  </si>
  <si>
    <t>注：事项名称填写随机抽查事项清单中的事项名称；抽查对象填写每次抽查中被检查单位的全称；统一社会信用代码必须完整填写，没有统一社会信用代码的，填写企业注册号或组织机构代码，并备注；检查结果填写检查发现有无存在问题的具体情况；处理情况填写对发现问题的具体处理措施和行政处罚决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</si>
</sst>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方正宋体-人口信息"/>
      <family val="0"/>
    </font>
    <font>
      <sz val="10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方正宋体-人口信息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7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总表" xfId="63"/>
    <cellStyle name="常规 13" xfId="64"/>
    <cellStyle name="常规 2" xfId="65"/>
    <cellStyle name="常规 3" xfId="66"/>
    <cellStyle name="常规_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5.375" style="0" customWidth="1"/>
    <col min="2" max="2" width="11.00390625" style="0" customWidth="1"/>
    <col min="3" max="3" width="14.375" style="0" customWidth="1"/>
    <col min="4" max="4" width="19.50390625" style="0" customWidth="1"/>
    <col min="5" max="5" width="12.125" style="0" customWidth="1"/>
    <col min="6" max="6" width="14.75390625" style="0" customWidth="1"/>
    <col min="7" max="7" width="12.75390625" style="0" customWidth="1"/>
    <col min="8" max="8" width="13.75390625" style="0" customWidth="1"/>
    <col min="9" max="9" width="10.00390625" style="0" customWidth="1"/>
    <col min="10" max="10" width="11.875" style="0" customWidth="1"/>
  </cols>
  <sheetData>
    <row r="1" spans="1:1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32" t="s">
        <v>9</v>
      </c>
      <c r="J2" s="32" t="s">
        <v>10</v>
      </c>
    </row>
    <row r="3" spans="1:10" ht="64.5" customHeight="1">
      <c r="A3" s="6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11" t="s">
        <v>16</v>
      </c>
      <c r="H3" s="12" t="str">
        <f>LEFT("福建省福州市仓山区北园路368号",19)</f>
        <v>福建省福州市仓山区北园路368号</v>
      </c>
      <c r="I3" s="17" t="s">
        <v>17</v>
      </c>
      <c r="J3" s="17" t="s">
        <v>18</v>
      </c>
    </row>
    <row r="4" spans="1:10" ht="64.5" customHeight="1">
      <c r="A4" s="6">
        <v>2</v>
      </c>
      <c r="B4" s="7" t="s">
        <v>11</v>
      </c>
      <c r="C4" s="8" t="s">
        <v>19</v>
      </c>
      <c r="D4" s="9" t="s">
        <v>20</v>
      </c>
      <c r="E4" s="10" t="s">
        <v>14</v>
      </c>
      <c r="F4" s="11" t="s">
        <v>21</v>
      </c>
      <c r="G4" s="11" t="s">
        <v>16</v>
      </c>
      <c r="H4" s="13" t="s">
        <v>22</v>
      </c>
      <c r="I4" s="17" t="s">
        <v>17</v>
      </c>
      <c r="J4" s="17" t="s">
        <v>18</v>
      </c>
    </row>
    <row r="5" spans="1:10" ht="64.5" customHeight="1">
      <c r="A5" s="6">
        <v>3</v>
      </c>
      <c r="B5" s="7" t="s">
        <v>11</v>
      </c>
      <c r="C5" s="8" t="s">
        <v>23</v>
      </c>
      <c r="D5" s="9" t="s">
        <v>24</v>
      </c>
      <c r="E5" s="10" t="s">
        <v>14</v>
      </c>
      <c r="F5" s="11" t="s">
        <v>25</v>
      </c>
      <c r="G5" s="11" t="s">
        <v>16</v>
      </c>
      <c r="H5" s="13" t="s">
        <v>26</v>
      </c>
      <c r="I5" s="17" t="s">
        <v>17</v>
      </c>
      <c r="J5" s="17" t="s">
        <v>18</v>
      </c>
    </row>
    <row r="6" spans="1:10" ht="64.5" customHeight="1">
      <c r="A6" s="6">
        <v>4</v>
      </c>
      <c r="B6" s="7" t="s">
        <v>11</v>
      </c>
      <c r="C6" s="8" t="s">
        <v>27</v>
      </c>
      <c r="D6" s="9" t="s">
        <v>28</v>
      </c>
      <c r="E6" s="10" t="s">
        <v>14</v>
      </c>
      <c r="F6" s="11" t="s">
        <v>29</v>
      </c>
      <c r="G6" s="11" t="s">
        <v>30</v>
      </c>
      <c r="H6" s="14" t="s">
        <v>31</v>
      </c>
      <c r="I6" s="17" t="s">
        <v>17</v>
      </c>
      <c r="J6" s="17" t="s">
        <v>18</v>
      </c>
    </row>
    <row r="7" spans="1:10" ht="64.5" customHeight="1">
      <c r="A7" s="6">
        <v>5</v>
      </c>
      <c r="B7" s="7" t="s">
        <v>11</v>
      </c>
      <c r="C7" s="8" t="s">
        <v>32</v>
      </c>
      <c r="D7" s="9" t="s">
        <v>33</v>
      </c>
      <c r="E7" s="10" t="s">
        <v>14</v>
      </c>
      <c r="F7" s="11" t="s">
        <v>21</v>
      </c>
      <c r="G7" s="11" t="s">
        <v>34</v>
      </c>
      <c r="H7" s="12" t="str">
        <f>LEFT("福建省福州市仓山区东园路10号",19)</f>
        <v>福建省福州市仓山区东园路10号</v>
      </c>
      <c r="I7" s="17" t="s">
        <v>17</v>
      </c>
      <c r="J7" s="17" t="s">
        <v>18</v>
      </c>
    </row>
    <row r="8" spans="1:10" ht="64.5" customHeight="1">
      <c r="A8" s="6">
        <v>6</v>
      </c>
      <c r="B8" s="7" t="s">
        <v>11</v>
      </c>
      <c r="C8" s="8" t="s">
        <v>35</v>
      </c>
      <c r="D8" s="9" t="s">
        <v>36</v>
      </c>
      <c r="E8" s="10" t="s">
        <v>37</v>
      </c>
      <c r="F8" s="11" t="s">
        <v>29</v>
      </c>
      <c r="G8" s="11" t="s">
        <v>30</v>
      </c>
      <c r="H8" s="14" t="s">
        <v>38</v>
      </c>
      <c r="I8" s="17" t="s">
        <v>17</v>
      </c>
      <c r="J8" s="17" t="s">
        <v>18</v>
      </c>
    </row>
    <row r="9" spans="1:10" ht="64.5" customHeight="1">
      <c r="A9" s="6">
        <v>7</v>
      </c>
      <c r="B9" s="7" t="s">
        <v>11</v>
      </c>
      <c r="C9" s="8" t="s">
        <v>39</v>
      </c>
      <c r="D9" s="9" t="s">
        <v>40</v>
      </c>
      <c r="E9" s="10" t="s">
        <v>37</v>
      </c>
      <c r="F9" s="11" t="s">
        <v>29</v>
      </c>
      <c r="G9" s="11" t="s">
        <v>30</v>
      </c>
      <c r="H9" s="13" t="s">
        <v>41</v>
      </c>
      <c r="I9" s="17" t="s">
        <v>17</v>
      </c>
      <c r="J9" s="17" t="s">
        <v>18</v>
      </c>
    </row>
    <row r="10" spans="1:10" ht="64.5" customHeight="1">
      <c r="A10" s="6">
        <v>8</v>
      </c>
      <c r="B10" s="7" t="s">
        <v>11</v>
      </c>
      <c r="C10" s="8" t="s">
        <v>42</v>
      </c>
      <c r="D10" s="9" t="s">
        <v>43</v>
      </c>
      <c r="E10" s="10" t="s">
        <v>37</v>
      </c>
      <c r="F10" s="15" t="s">
        <v>29</v>
      </c>
      <c r="G10" s="15" t="s">
        <v>30</v>
      </c>
      <c r="H10" s="12" t="s">
        <v>44</v>
      </c>
      <c r="I10" s="17" t="s">
        <v>17</v>
      </c>
      <c r="J10" s="17" t="s">
        <v>18</v>
      </c>
    </row>
    <row r="11" spans="1:10" ht="64.5" customHeight="1">
      <c r="A11" s="6">
        <v>9</v>
      </c>
      <c r="B11" s="7" t="s">
        <v>11</v>
      </c>
      <c r="C11" s="8" t="s">
        <v>45</v>
      </c>
      <c r="D11" s="10" t="s">
        <v>46</v>
      </c>
      <c r="E11" s="10" t="s">
        <v>37</v>
      </c>
      <c r="F11" s="11" t="s">
        <v>21</v>
      </c>
      <c r="G11" s="11" t="s">
        <v>47</v>
      </c>
      <c r="H11" s="13" t="s">
        <v>48</v>
      </c>
      <c r="I11" s="17" t="s">
        <v>17</v>
      </c>
      <c r="J11" s="17" t="s">
        <v>18</v>
      </c>
    </row>
    <row r="12" spans="1:10" ht="64.5" customHeight="1">
      <c r="A12" s="6">
        <v>10</v>
      </c>
      <c r="B12" s="7" t="s">
        <v>11</v>
      </c>
      <c r="C12" s="8" t="s">
        <v>49</v>
      </c>
      <c r="D12" s="10" t="s">
        <v>24</v>
      </c>
      <c r="E12" s="10" t="s">
        <v>37</v>
      </c>
      <c r="F12" s="11" t="s">
        <v>21</v>
      </c>
      <c r="G12" s="11" t="s">
        <v>50</v>
      </c>
      <c r="H12" s="13" t="s">
        <v>51</v>
      </c>
      <c r="I12" s="17" t="s">
        <v>17</v>
      </c>
      <c r="J12" s="17" t="s">
        <v>18</v>
      </c>
    </row>
    <row r="13" spans="1:10" ht="64.5" customHeight="1">
      <c r="A13" s="6">
        <v>11</v>
      </c>
      <c r="B13" s="7" t="s">
        <v>11</v>
      </c>
      <c r="C13" s="16" t="s">
        <v>52</v>
      </c>
      <c r="D13" s="10" t="s">
        <v>53</v>
      </c>
      <c r="E13" s="10" t="s">
        <v>54</v>
      </c>
      <c r="F13" s="11" t="s">
        <v>29</v>
      </c>
      <c r="G13" s="11" t="s">
        <v>30</v>
      </c>
      <c r="H13" s="17" t="s">
        <v>55</v>
      </c>
      <c r="I13" s="17" t="s">
        <v>17</v>
      </c>
      <c r="J13" s="17" t="s">
        <v>18</v>
      </c>
    </row>
    <row r="14" spans="1:10" ht="64.5" customHeight="1">
      <c r="A14" s="6">
        <v>12</v>
      </c>
      <c r="B14" s="7" t="s">
        <v>11</v>
      </c>
      <c r="C14" s="8" t="s">
        <v>56</v>
      </c>
      <c r="D14" s="10" t="s">
        <v>57</v>
      </c>
      <c r="E14" s="10" t="s">
        <v>54</v>
      </c>
      <c r="F14" s="11" t="s">
        <v>29</v>
      </c>
      <c r="G14" s="11" t="s">
        <v>30</v>
      </c>
      <c r="H14" s="12" t="s">
        <v>58</v>
      </c>
      <c r="I14" s="17" t="s">
        <v>17</v>
      </c>
      <c r="J14" s="17" t="s">
        <v>18</v>
      </c>
    </row>
    <row r="15" spans="1:10" ht="64.5" customHeight="1">
      <c r="A15" s="6">
        <v>13</v>
      </c>
      <c r="B15" s="7" t="s">
        <v>11</v>
      </c>
      <c r="C15" s="8" t="s">
        <v>59</v>
      </c>
      <c r="D15" s="10" t="s">
        <v>60</v>
      </c>
      <c r="E15" s="10" t="s">
        <v>54</v>
      </c>
      <c r="F15" s="11" t="s">
        <v>29</v>
      </c>
      <c r="G15" s="11" t="s">
        <v>30</v>
      </c>
      <c r="H15" s="12" t="s">
        <v>61</v>
      </c>
      <c r="I15" s="17" t="s">
        <v>17</v>
      </c>
      <c r="J15" s="17" t="s">
        <v>18</v>
      </c>
    </row>
    <row r="16" spans="1:10" ht="64.5" customHeight="1">
      <c r="A16" s="6">
        <v>14</v>
      </c>
      <c r="B16" s="7" t="s">
        <v>11</v>
      </c>
      <c r="C16" s="8" t="s">
        <v>62</v>
      </c>
      <c r="D16" s="10" t="s">
        <v>63</v>
      </c>
      <c r="E16" s="10" t="s">
        <v>54</v>
      </c>
      <c r="F16" s="11" t="s">
        <v>64</v>
      </c>
      <c r="G16" s="11" t="s">
        <v>65</v>
      </c>
      <c r="H16" s="12" t="s">
        <v>66</v>
      </c>
      <c r="I16" s="17" t="s">
        <v>17</v>
      </c>
      <c r="J16" s="17" t="s">
        <v>18</v>
      </c>
    </row>
    <row r="17" spans="1:10" ht="64.5" customHeight="1">
      <c r="A17" s="6">
        <v>15</v>
      </c>
      <c r="B17" s="7" t="s">
        <v>11</v>
      </c>
      <c r="C17" s="8" t="s">
        <v>67</v>
      </c>
      <c r="D17" s="10" t="s">
        <v>68</v>
      </c>
      <c r="E17" s="10" t="s">
        <v>54</v>
      </c>
      <c r="F17" s="11" t="s">
        <v>29</v>
      </c>
      <c r="G17" s="11" t="s">
        <v>30</v>
      </c>
      <c r="H17" s="12" t="s">
        <v>69</v>
      </c>
      <c r="I17" s="17" t="s">
        <v>17</v>
      </c>
      <c r="J17" s="17" t="s">
        <v>18</v>
      </c>
    </row>
    <row r="18" spans="1:10" ht="64.5" customHeight="1">
      <c r="A18" s="6">
        <v>16</v>
      </c>
      <c r="B18" s="7" t="s">
        <v>11</v>
      </c>
      <c r="C18" s="8" t="s">
        <v>70</v>
      </c>
      <c r="D18" s="10" t="s">
        <v>71</v>
      </c>
      <c r="E18" s="10" t="s">
        <v>72</v>
      </c>
      <c r="F18" s="11" t="s">
        <v>29</v>
      </c>
      <c r="G18" s="11" t="s">
        <v>30</v>
      </c>
      <c r="H18" s="12" t="str">
        <f>LEFT("福建省福州市仓山区金港路36号",19)</f>
        <v>福建省福州市仓山区金港路36号</v>
      </c>
      <c r="I18" s="17" t="s">
        <v>17</v>
      </c>
      <c r="J18" s="17" t="s">
        <v>18</v>
      </c>
    </row>
    <row r="19" spans="1:10" ht="64.5" customHeight="1">
      <c r="A19" s="6">
        <v>17</v>
      </c>
      <c r="B19" s="7" t="s">
        <v>11</v>
      </c>
      <c r="C19" s="8" t="s">
        <v>73</v>
      </c>
      <c r="D19" s="10" t="s">
        <v>74</v>
      </c>
      <c r="E19" s="10" t="s">
        <v>72</v>
      </c>
      <c r="F19" s="11" t="s">
        <v>29</v>
      </c>
      <c r="G19" s="11" t="s">
        <v>30</v>
      </c>
      <c r="H19" s="17" t="s">
        <v>75</v>
      </c>
      <c r="I19" s="17" t="s">
        <v>17</v>
      </c>
      <c r="J19" s="17" t="s">
        <v>18</v>
      </c>
    </row>
    <row r="20" spans="1:10" ht="64.5" customHeight="1">
      <c r="A20" s="6">
        <v>18</v>
      </c>
      <c r="B20" s="7" t="s">
        <v>11</v>
      </c>
      <c r="C20" s="8" t="s">
        <v>76</v>
      </c>
      <c r="D20" s="10" t="s">
        <v>77</v>
      </c>
      <c r="E20" s="10" t="s">
        <v>72</v>
      </c>
      <c r="F20" s="11" t="s">
        <v>29</v>
      </c>
      <c r="G20" s="11" t="s">
        <v>30</v>
      </c>
      <c r="H20" s="17" t="s">
        <v>78</v>
      </c>
      <c r="I20" s="17" t="s">
        <v>17</v>
      </c>
      <c r="J20" s="17" t="s">
        <v>18</v>
      </c>
    </row>
    <row r="21" spans="1:10" ht="64.5" customHeight="1">
      <c r="A21" s="6">
        <v>19</v>
      </c>
      <c r="B21" s="7" t="s">
        <v>11</v>
      </c>
      <c r="C21" s="8" t="s">
        <v>79</v>
      </c>
      <c r="D21" s="10" t="s">
        <v>80</v>
      </c>
      <c r="E21" s="10" t="s">
        <v>72</v>
      </c>
      <c r="F21" s="11" t="s">
        <v>29</v>
      </c>
      <c r="G21" s="11" t="s">
        <v>30</v>
      </c>
      <c r="H21" s="17" t="s">
        <v>81</v>
      </c>
      <c r="I21" s="17" t="s">
        <v>17</v>
      </c>
      <c r="J21" s="17" t="s">
        <v>18</v>
      </c>
    </row>
    <row r="22" spans="1:10" ht="64.5" customHeight="1">
      <c r="A22" s="6">
        <v>20</v>
      </c>
      <c r="B22" s="7" t="s">
        <v>11</v>
      </c>
      <c r="C22" s="8" t="s">
        <v>82</v>
      </c>
      <c r="D22" s="10" t="s">
        <v>83</v>
      </c>
      <c r="E22" s="10" t="s">
        <v>72</v>
      </c>
      <c r="F22" s="11" t="s">
        <v>29</v>
      </c>
      <c r="G22" s="11" t="s">
        <v>30</v>
      </c>
      <c r="H22" s="17" t="s">
        <v>84</v>
      </c>
      <c r="I22" s="17" t="s">
        <v>17</v>
      </c>
      <c r="J22" s="17" t="s">
        <v>18</v>
      </c>
    </row>
    <row r="23" spans="1:10" ht="64.5" customHeight="1">
      <c r="A23" s="6">
        <v>21</v>
      </c>
      <c r="B23" s="7" t="s">
        <v>11</v>
      </c>
      <c r="C23" s="16" t="s">
        <v>85</v>
      </c>
      <c r="D23" s="10" t="s">
        <v>86</v>
      </c>
      <c r="E23" s="10" t="s">
        <v>72</v>
      </c>
      <c r="F23" s="11" t="s">
        <v>29</v>
      </c>
      <c r="G23" s="11" t="s">
        <v>30</v>
      </c>
      <c r="H23" s="17" t="s">
        <v>87</v>
      </c>
      <c r="I23" s="17" t="s">
        <v>17</v>
      </c>
      <c r="J23" s="17" t="s">
        <v>18</v>
      </c>
    </row>
    <row r="24" spans="1:10" ht="64.5" customHeight="1">
      <c r="A24" s="6">
        <v>22</v>
      </c>
      <c r="B24" s="7" t="s">
        <v>11</v>
      </c>
      <c r="C24" s="16" t="s">
        <v>88</v>
      </c>
      <c r="D24" s="10" t="s">
        <v>89</v>
      </c>
      <c r="E24" s="10" t="s">
        <v>90</v>
      </c>
      <c r="F24" s="11" t="s">
        <v>91</v>
      </c>
      <c r="G24" s="11" t="s">
        <v>92</v>
      </c>
      <c r="H24" s="17" t="s">
        <v>93</v>
      </c>
      <c r="I24" s="17" t="s">
        <v>17</v>
      </c>
      <c r="J24" s="17" t="s">
        <v>18</v>
      </c>
    </row>
    <row r="25" spans="1:10" ht="64.5" customHeight="1">
      <c r="A25" s="6">
        <v>23</v>
      </c>
      <c r="B25" s="7" t="s">
        <v>11</v>
      </c>
      <c r="C25" s="16" t="s">
        <v>94</v>
      </c>
      <c r="D25" s="10" t="s">
        <v>95</v>
      </c>
      <c r="E25" s="10" t="s">
        <v>90</v>
      </c>
      <c r="F25" s="11" t="s">
        <v>29</v>
      </c>
      <c r="G25" s="11" t="s">
        <v>30</v>
      </c>
      <c r="H25" s="16" t="str">
        <f>LEFT("福建省福州市仓山区首山路66-1号",19)</f>
        <v>福建省福州市仓山区首山路66-1号</v>
      </c>
      <c r="I25" s="17" t="s">
        <v>17</v>
      </c>
      <c r="J25" s="17" t="s">
        <v>18</v>
      </c>
    </row>
    <row r="26" spans="1:10" ht="64.5" customHeight="1">
      <c r="A26" s="6">
        <v>24</v>
      </c>
      <c r="B26" s="7" t="s">
        <v>11</v>
      </c>
      <c r="C26" s="16" t="s">
        <v>96</v>
      </c>
      <c r="D26" s="10" t="s">
        <v>97</v>
      </c>
      <c r="E26" s="10" t="s">
        <v>90</v>
      </c>
      <c r="F26" s="11" t="s">
        <v>21</v>
      </c>
      <c r="G26" s="11" t="s">
        <v>98</v>
      </c>
      <c r="H26" s="17" t="s">
        <v>99</v>
      </c>
      <c r="I26" s="17" t="s">
        <v>17</v>
      </c>
      <c r="J26" s="17" t="s">
        <v>18</v>
      </c>
    </row>
    <row r="27" spans="1:10" ht="64.5" customHeight="1">
      <c r="A27" s="6">
        <v>25</v>
      </c>
      <c r="B27" s="7" t="s">
        <v>11</v>
      </c>
      <c r="C27" s="16" t="s">
        <v>100</v>
      </c>
      <c r="D27" s="10" t="s">
        <v>101</v>
      </c>
      <c r="E27" s="10" t="s">
        <v>90</v>
      </c>
      <c r="F27" s="11" t="s">
        <v>21</v>
      </c>
      <c r="G27" s="11" t="s">
        <v>102</v>
      </c>
      <c r="H27" s="18" t="s">
        <v>103</v>
      </c>
      <c r="I27" s="17" t="s">
        <v>17</v>
      </c>
      <c r="J27" s="17" t="s">
        <v>18</v>
      </c>
    </row>
    <row r="28" spans="1:10" ht="64.5" customHeight="1">
      <c r="A28" s="6">
        <v>26</v>
      </c>
      <c r="B28" s="7" t="s">
        <v>11</v>
      </c>
      <c r="C28" s="16" t="s">
        <v>104</v>
      </c>
      <c r="D28" s="10" t="s">
        <v>105</v>
      </c>
      <c r="E28" s="10" t="s">
        <v>90</v>
      </c>
      <c r="F28" s="11" t="s">
        <v>106</v>
      </c>
      <c r="G28" s="11" t="s">
        <v>107</v>
      </c>
      <c r="H28" s="18" t="s">
        <v>108</v>
      </c>
      <c r="I28" s="17" t="s">
        <v>17</v>
      </c>
      <c r="J28" s="17" t="s">
        <v>18</v>
      </c>
    </row>
    <row r="29" spans="1:10" ht="64.5" customHeight="1">
      <c r="A29" s="6">
        <v>27</v>
      </c>
      <c r="B29" s="7" t="s">
        <v>11</v>
      </c>
      <c r="C29" s="16" t="s">
        <v>109</v>
      </c>
      <c r="D29" s="10" t="s">
        <v>110</v>
      </c>
      <c r="E29" s="19">
        <v>12.6</v>
      </c>
      <c r="F29" s="16" t="s">
        <v>29</v>
      </c>
      <c r="G29" s="11" t="s">
        <v>30</v>
      </c>
      <c r="H29" s="16" t="str">
        <f>LEFT("福建省福州市仓山区观海路66-1号",19)</f>
        <v>福建省福州市仓山区观海路66-1号</v>
      </c>
      <c r="I29" s="17" t="s">
        <v>17</v>
      </c>
      <c r="J29" s="17" t="s">
        <v>18</v>
      </c>
    </row>
    <row r="30" spans="1:10" ht="64.5" customHeight="1">
      <c r="A30" s="6">
        <v>28</v>
      </c>
      <c r="B30" s="7" t="s">
        <v>11</v>
      </c>
      <c r="C30" s="16" t="str">
        <f>LEFT("福州榕光物业管理有限公司(水口苑)",19)</f>
        <v>福州榕光物业管理有限公司(水口苑)</v>
      </c>
      <c r="D30" s="10" t="s">
        <v>111</v>
      </c>
      <c r="E30" s="10" t="s">
        <v>112</v>
      </c>
      <c r="F30" s="11" t="s">
        <v>21</v>
      </c>
      <c r="G30" s="11" t="s">
        <v>65</v>
      </c>
      <c r="H30" s="18" t="s">
        <v>113</v>
      </c>
      <c r="I30" s="17" t="s">
        <v>17</v>
      </c>
      <c r="J30" s="17" t="s">
        <v>18</v>
      </c>
    </row>
    <row r="31" spans="1:10" ht="64.5" customHeight="1">
      <c r="A31" s="6">
        <v>29</v>
      </c>
      <c r="B31" s="7" t="s">
        <v>11</v>
      </c>
      <c r="C31" s="16" t="s">
        <v>114</v>
      </c>
      <c r="D31" s="10" t="s">
        <v>115</v>
      </c>
      <c r="E31" s="19">
        <v>12.6</v>
      </c>
      <c r="F31" s="16" t="s">
        <v>21</v>
      </c>
      <c r="G31" s="11" t="s">
        <v>47</v>
      </c>
      <c r="H31" s="16" t="s">
        <v>116</v>
      </c>
      <c r="I31" s="17" t="s">
        <v>17</v>
      </c>
      <c r="J31" s="17" t="s">
        <v>18</v>
      </c>
    </row>
    <row r="32" spans="1:10" ht="64.5" customHeight="1">
      <c r="A32" s="6">
        <v>30</v>
      </c>
      <c r="B32" s="7" t="s">
        <v>11</v>
      </c>
      <c r="C32" s="16" t="s">
        <v>117</v>
      </c>
      <c r="D32" s="10" t="s">
        <v>118</v>
      </c>
      <c r="E32" s="19">
        <v>12.6</v>
      </c>
      <c r="F32" s="16" t="s">
        <v>119</v>
      </c>
      <c r="G32" s="11" t="s">
        <v>47</v>
      </c>
      <c r="H32" s="18" t="s">
        <v>120</v>
      </c>
      <c r="I32" s="17" t="s">
        <v>17</v>
      </c>
      <c r="J32" s="17" t="s">
        <v>18</v>
      </c>
    </row>
    <row r="33" spans="1:10" ht="64.5" customHeight="1">
      <c r="A33" s="6">
        <v>31</v>
      </c>
      <c r="B33" s="7" t="s">
        <v>11</v>
      </c>
      <c r="C33" s="16" t="s">
        <v>121</v>
      </c>
      <c r="D33" s="10" t="s">
        <v>122</v>
      </c>
      <c r="E33" s="19">
        <v>12.6</v>
      </c>
      <c r="F33" s="16" t="s">
        <v>21</v>
      </c>
      <c r="G33" s="11" t="s">
        <v>47</v>
      </c>
      <c r="H33" s="18" t="s">
        <v>123</v>
      </c>
      <c r="I33" s="17" t="s">
        <v>17</v>
      </c>
      <c r="J33" s="17" t="s">
        <v>18</v>
      </c>
    </row>
    <row r="34" spans="1:10" ht="64.5" customHeight="1">
      <c r="A34" s="6">
        <v>32</v>
      </c>
      <c r="B34" s="7" t="s">
        <v>11</v>
      </c>
      <c r="C34" s="16" t="s">
        <v>124</v>
      </c>
      <c r="D34" s="10" t="s">
        <v>125</v>
      </c>
      <c r="E34" s="19">
        <v>12.6</v>
      </c>
      <c r="F34" s="16" t="s">
        <v>126</v>
      </c>
      <c r="G34" s="11" t="s">
        <v>127</v>
      </c>
      <c r="H34" s="18" t="s">
        <v>128</v>
      </c>
      <c r="I34" s="17" t="s">
        <v>17</v>
      </c>
      <c r="J34" s="17" t="s">
        <v>18</v>
      </c>
    </row>
    <row r="35" spans="1:10" ht="64.5" customHeight="1">
      <c r="A35" s="6">
        <v>33</v>
      </c>
      <c r="B35" s="7" t="s">
        <v>11</v>
      </c>
      <c r="C35" s="16" t="str">
        <f>LEFT("福州西酒物业管理有限公司（骏夷花园）",19)</f>
        <v>福州西酒物业管理有限公司（骏夷花园）</v>
      </c>
      <c r="D35" s="10" t="s">
        <v>129</v>
      </c>
      <c r="E35" s="10" t="s">
        <v>130</v>
      </c>
      <c r="F35" s="11" t="s">
        <v>21</v>
      </c>
      <c r="G35" s="11" t="s">
        <v>98</v>
      </c>
      <c r="H35" s="18" t="s">
        <v>131</v>
      </c>
      <c r="I35" s="17" t="s">
        <v>17</v>
      </c>
      <c r="J35" s="17" t="s">
        <v>18</v>
      </c>
    </row>
    <row r="36" spans="1:10" ht="64.5" customHeight="1">
      <c r="A36" s="6">
        <v>34</v>
      </c>
      <c r="B36" s="7" t="s">
        <v>11</v>
      </c>
      <c r="C36" s="16" t="str">
        <f>LEFT("福建华锐物业管理有限公司（闽冶花园）",19)</f>
        <v>福建华锐物业管理有限公司（闽冶花园）</v>
      </c>
      <c r="D36" s="10" t="s">
        <v>132</v>
      </c>
      <c r="E36" s="10" t="s">
        <v>130</v>
      </c>
      <c r="F36" s="11" t="s">
        <v>21</v>
      </c>
      <c r="G36" s="11" t="s">
        <v>102</v>
      </c>
      <c r="H36" s="18" t="s">
        <v>133</v>
      </c>
      <c r="I36" s="17" t="s">
        <v>17</v>
      </c>
      <c r="J36" s="17" t="s">
        <v>18</v>
      </c>
    </row>
    <row r="37" spans="1:10" ht="64.5" customHeight="1">
      <c r="A37" s="6">
        <v>35</v>
      </c>
      <c r="B37" s="7" t="s">
        <v>11</v>
      </c>
      <c r="C37" s="16" t="s">
        <v>134</v>
      </c>
      <c r="D37" s="10" t="s">
        <v>135</v>
      </c>
      <c r="E37" s="19">
        <v>12.7</v>
      </c>
      <c r="F37" s="16" t="s">
        <v>21</v>
      </c>
      <c r="G37" s="11" t="s">
        <v>102</v>
      </c>
      <c r="H37" s="18" t="s">
        <v>136</v>
      </c>
      <c r="I37" s="17" t="s">
        <v>17</v>
      </c>
      <c r="J37" s="17" t="s">
        <v>18</v>
      </c>
    </row>
    <row r="38" spans="1:10" ht="64.5" customHeight="1">
      <c r="A38" s="6">
        <v>36</v>
      </c>
      <c r="B38" s="7" t="s">
        <v>11</v>
      </c>
      <c r="C38" s="16" t="s">
        <v>137</v>
      </c>
      <c r="D38" s="10" t="s">
        <v>138</v>
      </c>
      <c r="E38" s="10" t="s">
        <v>139</v>
      </c>
      <c r="F38" s="11" t="s">
        <v>29</v>
      </c>
      <c r="G38" s="11" t="s">
        <v>30</v>
      </c>
      <c r="H38" s="18" t="s">
        <v>140</v>
      </c>
      <c r="I38" s="17" t="s">
        <v>17</v>
      </c>
      <c r="J38" s="17" t="s">
        <v>18</v>
      </c>
    </row>
    <row r="39" spans="1:10" ht="64.5" customHeight="1">
      <c r="A39" s="6">
        <v>37</v>
      </c>
      <c r="B39" s="7" t="s">
        <v>11</v>
      </c>
      <c r="C39" s="16" t="s">
        <v>141</v>
      </c>
      <c r="D39" s="10" t="s">
        <v>142</v>
      </c>
      <c r="E39" s="19">
        <v>12.8</v>
      </c>
      <c r="F39" s="11" t="s">
        <v>29</v>
      </c>
      <c r="G39" s="11" t="s">
        <v>30</v>
      </c>
      <c r="H39" s="18" t="s">
        <v>143</v>
      </c>
      <c r="I39" s="17" t="s">
        <v>17</v>
      </c>
      <c r="J39" s="17" t="s">
        <v>18</v>
      </c>
    </row>
    <row r="40" spans="1:10" ht="64.5" customHeight="1">
      <c r="A40" s="6">
        <v>38</v>
      </c>
      <c r="B40" s="7" t="s">
        <v>11</v>
      </c>
      <c r="C40" s="16" t="s">
        <v>144</v>
      </c>
      <c r="D40" s="10" t="s">
        <v>145</v>
      </c>
      <c r="E40" s="19">
        <v>12.8</v>
      </c>
      <c r="F40" s="11" t="s">
        <v>29</v>
      </c>
      <c r="G40" s="11" t="s">
        <v>30</v>
      </c>
      <c r="H40" s="18" t="s">
        <v>146</v>
      </c>
      <c r="I40" s="17" t="s">
        <v>17</v>
      </c>
      <c r="J40" s="17" t="s">
        <v>18</v>
      </c>
    </row>
    <row r="41" spans="1:10" ht="64.5" customHeight="1">
      <c r="A41" s="6">
        <v>39</v>
      </c>
      <c r="B41" s="7" t="s">
        <v>11</v>
      </c>
      <c r="C41" s="16" t="s">
        <v>147</v>
      </c>
      <c r="D41" s="10" t="s">
        <v>148</v>
      </c>
      <c r="E41" s="19">
        <v>12.8</v>
      </c>
      <c r="F41" s="16" t="s">
        <v>21</v>
      </c>
      <c r="G41" s="11" t="s">
        <v>34</v>
      </c>
      <c r="H41" s="16" t="str">
        <f>LEFT("福建省福州市仓山区大埕路312号",19)</f>
        <v>福建省福州市仓山区大埕路312号</v>
      </c>
      <c r="I41" s="17" t="s">
        <v>17</v>
      </c>
      <c r="J41" s="17" t="s">
        <v>18</v>
      </c>
    </row>
    <row r="42" spans="1:10" ht="15">
      <c r="A42" s="20"/>
      <c r="B42" s="21"/>
      <c r="C42" s="22"/>
      <c r="D42" s="21"/>
      <c r="E42" s="23"/>
      <c r="F42" s="21"/>
      <c r="G42" s="21"/>
      <c r="H42" s="21"/>
      <c r="I42" s="21"/>
      <c r="J42" s="21"/>
    </row>
    <row r="43" spans="1:10" ht="15">
      <c r="A43" s="21"/>
      <c r="B43" s="24"/>
      <c r="C43" s="25" t="s">
        <v>149</v>
      </c>
      <c r="D43" s="26" t="s">
        <v>150</v>
      </c>
      <c r="E43" s="27" t="s">
        <v>151</v>
      </c>
      <c r="F43" s="27" t="s">
        <v>152</v>
      </c>
      <c r="G43" s="21"/>
      <c r="H43" s="21"/>
      <c r="I43" s="21"/>
      <c r="J43" s="21"/>
    </row>
    <row r="44" spans="1:10" ht="15">
      <c r="A44" s="28" t="s">
        <v>153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5">
      <c r="A45" s="30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">
      <c r="A46" s="30"/>
      <c r="B46" s="31"/>
      <c r="C46" s="31"/>
      <c r="D46" s="31"/>
      <c r="E46" s="31"/>
      <c r="F46" s="31"/>
      <c r="G46" s="31"/>
      <c r="H46" s="31"/>
      <c r="I46" s="31"/>
      <c r="J46" s="31"/>
    </row>
  </sheetData>
  <sheetProtection/>
  <mergeCells count="2">
    <mergeCell ref="A1:J1"/>
    <mergeCell ref="A44:J46"/>
  </mergeCells>
  <printOptions/>
  <pageMargins left="0.5118110236220472" right="0.5118110236220472" top="0.7874015748031497" bottom="0.35433070866141736" header="0.31496062992125984" footer="0.31496062992125984"/>
  <pageSetup orientation="landscape" paperSize="9"/>
  <ignoredErrors>
    <ignoredError sqref="D22:D23 D11 D30 D35 D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张博/一大队</dc:creator>
  <cp:keywords/>
  <dc:description/>
  <cp:lastModifiedBy>Fhx</cp:lastModifiedBy>
  <cp:lastPrinted>2023-06-01T07:22:24Z</cp:lastPrinted>
  <dcterms:created xsi:type="dcterms:W3CDTF">2021-04-30T00:56:28Z</dcterms:created>
  <dcterms:modified xsi:type="dcterms:W3CDTF">2023-12-13T08:18:46Z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FBE84AB8FED94B5E8B54D33CDDDB61AE_13</vt:lpwstr>
  </property>
</Properties>
</file>