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bookViews>
  <sheets>
    <sheet name="Sheet1" sheetId="1" r:id="rId1"/>
  </sheets>
  <externalReferences>
    <externalReference r:id="rId2"/>
  </externalReferences>
  <definedNames>
    <definedName name="_xlnm._FilterDatabase" localSheetId="0" hidden="1">Sheet1!$A$19:$HT$38</definedName>
    <definedName name="_xlnm.Print_Titles" localSheetId="0">Sheet1!#REF!</definedName>
    <definedName name="_xlnm.Print_Area" localSheetId="0">Sheet1!$A:$I</definedName>
  </definedNames>
  <calcPr calcId="144525"/>
</workbook>
</file>

<file path=xl/comments1.xml><?xml version="1.0" encoding="utf-8"?>
<comments xmlns="http://schemas.openxmlformats.org/spreadsheetml/2006/main">
  <authors>
    <author>lenovo</author>
  </authors>
  <commentList>
    <comment ref="D10" authorId="0">
      <text>
        <r>
          <rPr>
            <b/>
            <sz val="9"/>
            <rFont val="宋体"/>
            <charset val="134"/>
          </rPr>
          <t>lenovo:</t>
        </r>
        <r>
          <rPr>
            <sz val="9"/>
            <rFont val="宋体"/>
            <charset val="134"/>
          </rPr>
          <t xml:space="preserve">
</t>
        </r>
        <r>
          <rPr>
            <sz val="9"/>
            <rFont val="宋体"/>
            <charset val="134"/>
          </rPr>
          <t xml:space="preserve">请按格式填写：
</t>
        </r>
        <r>
          <rPr>
            <sz val="9"/>
            <rFont val="宋体"/>
            <charset val="134"/>
          </rPr>
          <t>项目位于××，征地××亩，建筑面积××万平方米，购置××等主要设备，采用××工艺、技术，产品技术水平，建×条生产线，项目建成达产后年新增××产品及××生产能力，形成××总生产能力等。</t>
        </r>
      </text>
    </comment>
  </commentList>
</comments>
</file>

<file path=xl/sharedStrings.xml><?xml version="1.0" encoding="utf-8"?>
<sst xmlns="http://schemas.openxmlformats.org/spreadsheetml/2006/main" count="119">
  <si>
    <t>附件3</t>
  </si>
  <si>
    <r>
      <rPr>
        <sz val="20"/>
        <rFont val="方正小标宋简体"/>
        <charset val="134"/>
      </rPr>
      <t>2021年仓山区“数字</t>
    </r>
    <r>
      <rPr>
        <sz val="20"/>
        <rFont val="MS Gothic"/>
        <charset val="134"/>
      </rPr>
      <t>・</t>
    </r>
    <r>
      <rPr>
        <sz val="20"/>
        <rFont val="方正小标宋简体"/>
        <charset val="134"/>
      </rPr>
      <t>绿色”技术改造专项行动方案重点项目清单</t>
    </r>
  </si>
  <si>
    <t>列入2021年福州市重点技改项目（第一批）                                                                                 仓山区共10项，总投合计8.56亿元</t>
  </si>
  <si>
    <t>序号</t>
  </si>
  <si>
    <t>企业及项目名称</t>
  </si>
  <si>
    <t>建设性质</t>
  </si>
  <si>
    <t>项目主要内容及目标</t>
  </si>
  <si>
    <t>项目起止年月</t>
  </si>
  <si>
    <t>总投资</t>
  </si>
  <si>
    <t>2021年预计进展</t>
  </si>
  <si>
    <t>挂钩区领导</t>
  </si>
  <si>
    <t>项目所在镇街园区</t>
  </si>
  <si>
    <t>福建鸿博光电科技有限公司
高效节能LED照明系统智能制造项目</t>
  </si>
  <si>
    <t>技改</t>
  </si>
  <si>
    <t>项目位于仓山区齐安路772号博光电园，项目无征地、无新建厂房车间，对原有厂房车间进行改造，新增LED智慧路灯、LED数字景观灯、LED智慧场馆灯、LED智慧家居灯和LED智能车灯的智能制造车间。引进先进技术进行设备改造和产能升级，包括高档数控机床、机器人、物流装备、智能检测与装配装备、高性能传感与控制装备、增材制造装备等，并建设企业ERP、MES、PLM等信息系统；同时建设智慧园区/场馆、智能家居照明系统，智能车辆照明系统和路用智能照明系统等的云服务平台，实现高效节能LED的智能产品研发及产业化能力。年新增300万套智能LED照明产品。</t>
  </si>
  <si>
    <t>18.05-21.12</t>
  </si>
  <si>
    <t>投产</t>
  </si>
  <si>
    <t>李亦仁</t>
  </si>
  <si>
    <t>金山工业园区</t>
  </si>
  <si>
    <t>福建星网锐捷通讯股份有限企业
网络通讯产品工业互联网应用新模式项目</t>
  </si>
  <si>
    <r>
      <rPr>
        <sz val="10"/>
        <rFont val="仿宋_GB2312"/>
        <charset val="134"/>
      </rPr>
      <t>项目建筑面积4万</t>
    </r>
    <r>
      <rPr>
        <sz val="10"/>
        <rFont val="宋体"/>
        <charset val="134"/>
      </rPr>
      <t>㎡</t>
    </r>
    <r>
      <rPr>
        <sz val="10"/>
        <rFont val="仿宋_GB2312"/>
        <charset val="134"/>
      </rPr>
      <t>，通过引进工业互联网云平台，采购ESOP系统（搭建企业私有云）增强电子商务平台，打通供应链上下游的信息交互窗口，优化生产排产系统，升级iMES系统（搭建企业私有云），项目建成达产后年新增15%产品生产能力，形成3000万台每年的生产能力。</t>
    </r>
  </si>
  <si>
    <t>19.02-21.12</t>
  </si>
  <si>
    <t>许泽飞</t>
  </si>
  <si>
    <t>福建福顺半导体制造有限公司
高性能光耦合QFN封装研发及产业化</t>
  </si>
  <si>
    <t>项目位于仓山区盖山投资区高旺路11号，无征地，无另建厂房，项目引进焊线机、探针台、测试机等进口设备。技改项目为高性能光耦合QFN封装研发及产业化，对QFN封装生产线进行技改，引进固晶机、探针台、测试机等210多台进口设备，项目投资10000万元，项目工期从2019年4月到2022年4月，技改项目总投资10000万元，是用本公司的自有资金进行投资，技改后新增产量10亿颗，年新增产值3亿元。</t>
  </si>
  <si>
    <t>19.04-23.04</t>
  </si>
  <si>
    <t>在建</t>
  </si>
  <si>
    <t>赵旭宇</t>
  </si>
  <si>
    <t>盖山镇</t>
  </si>
  <si>
    <t>福建源盛纺织服装城有限公司
医用口罩、防护服生产车间改造项目</t>
  </si>
  <si>
    <t>项目位于仓山区盖山镇齐安路756号财茂纺织服装城淘帝楼一层西侧，征地0亩，建筑面积0.2482万㎡，购置全自动三层口罩机（外耳式）、KN95口罩机、儿童口罩机、新风系统、防护服生产等主要设备，采用ISO13485医疗器械管理体系工艺、技术，产品技术水平，建22条生产线，项目建成达产后年新增7.2亿片防护口罩产品及100片/分钟/条生产线的生产能力，形成年产7.2亿片防护口罩、1000万套防护服的总生产能力。</t>
  </si>
  <si>
    <t>20.02-22.01</t>
  </si>
  <si>
    <t>部分投产</t>
  </si>
  <si>
    <t>黄朝锋</t>
  </si>
  <si>
    <t>鸿博股份有限公司
智能(IC)卡生产线二期建设项目</t>
  </si>
  <si>
    <t>项目对原有厂房车间进行改造，购置双头烫印机、双界面卡封装机等设备，建设智能卡综合生产线，设备种类配置齐全，覆盖卡片印刷、加工、IC封装、个人化加工等各生产环节，产品涉及金融、社保、交通、电信等各领域的磁条卡、非接IC卡、接角IC卡、双界面IC卡。项目达产后，年可新增1亿张智能卡总生产能力；新增产值8000万元，利润3000万元，税收600万元。</t>
  </si>
  <si>
    <t>18.05-23.04</t>
  </si>
  <si>
    <t>黄翔</t>
  </si>
  <si>
    <t>福建富兰光学股份有限公司
精密光学模具生产线</t>
  </si>
  <si>
    <t>项目位于闽侯县南屿镇南井溪路30号六号楼一层，改建2200m2模具车间（其中1426m2精密加工车间、342m2检测与零件车间、432m2试模与仓储车间），对生产模具、设备进行升级改造。新导入进口加工设备，（高速CNC,精密慢走丝，镜面火花机，镜面抛光工艺设备等）实现产能效率提升。</t>
  </si>
  <si>
    <t>20.01-21.12</t>
  </si>
  <si>
    <t>李雄</t>
  </si>
  <si>
    <t>福建金山生物制药股份有限公司
口服固体制剂项目</t>
  </si>
  <si>
    <t>项目位于仓山区仓山科技园十区高盛路3号，征地0亩，建筑面积1.1万㎡，购置湿法制粒机、多功能流化床、压片机、胶囊充填机等主要设备，采用缓控释制剂、骨架片等工艺、技术，产品技术达到国内外先进水平，建4条生产线，项目建成达产后年新增片剂产品及硬胶囊剂生产能力，形成年生产片剂（硬胶囊）20～30亿片（粒）总生产能力等。</t>
  </si>
  <si>
    <t>19.10-21.09</t>
  </si>
  <si>
    <t>周龙敏</t>
  </si>
  <si>
    <t>新区仓山功能区</t>
  </si>
  <si>
    <t>福州可源电子有限公司
四头绕线机改造及AOI项目检测开发系统</t>
  </si>
  <si>
    <t>项目无征地，无新建厂房车间,无加层改扩建。项目建设完成投产后，基本实现自动化智能化生产与检测，生产人员由一人一机提升到一人三机，生产效率提升3倍以上，分析检测由人工检测改进为智能化光学检测，其检测效率提升5倍以上，年产量可提升到1亿颗。项目主要通过对原有绕线方法进行自动化改造，对绕线工艺进行优化设计，并配套开发定制化绕线设备，使所开发的“眼镜线圈”产品能快速提高产能，同时使得音圈马达质量和精准度大幅提高。为此新增四头绕线机90台，视觉检测系统25台，生产场地扩容2000㎡。项目建成于预计新增产量3000颗手机摄像头马达。</t>
  </si>
  <si>
    <t>19.10-21.10</t>
  </si>
  <si>
    <t>高晓健</t>
  </si>
  <si>
    <t>福建三丰鞋业有限公司
自动化制鞋技改项目</t>
  </si>
  <si>
    <t>项目位于仓山区城门镇城门街399号，利用原有厂房进行改建，建筑面积6万㎡，购置自动化加工组合线、大底自动喷糊机等主要设备，项目利用自动化制鞋设备代替部分传统人工操作环节实现生产（例如擦处理剂，上糊，打磨，画线等流程），再通过效率提升以及精益生产的重新优化，可有效降低人工成本预期产能提升8%，新增产量 25 万双，新增产值 7000 万元。</t>
  </si>
  <si>
    <t>20.03-22.02</t>
  </si>
  <si>
    <t>城门镇</t>
  </si>
  <si>
    <t>福建祝融工程机械有限公司
智能化钢模板生产线</t>
  </si>
  <si>
    <t>项目占地2300㎡，搭建一条智能化钢模板生产线，该生产线涵盖激光切割机、液压折弯机、自动角钢/槽钢/扁钢下料机，依托自动上料系统，解决现有传统板料下料工艺效率低，下料精度不高，工人劳动强度高等问题，该生产线不仅能够解决传统的问题，工艺上更是做到切缝窄、热影响区小、切缝边缘垂直度好、切边光滑，同时可激光切割的材料种类多等，技术水平可达到行业领先。项目目标：新增生产能力年产5000吨钢模板和台车。</t>
  </si>
  <si>
    <t>20.07-21.12</t>
  </si>
  <si>
    <t>2021年重点推动工业项目19项，总投合计71.46亿元</t>
  </si>
  <si>
    <t>行业</t>
  </si>
  <si>
    <t>建设内容及规模</t>
  </si>
  <si>
    <t>建设年限</t>
  </si>
  <si>
    <t>总投资
(万元)</t>
  </si>
  <si>
    <t>福建福顺微电子有限公司                 4-6英寸集成电路芯片技术改造3期项目</t>
  </si>
  <si>
    <t xml:space="preserve">该项目无征地，无新建厂房车间。对原有5#楼一层的一车间、7#楼一层的二、三车间、9#楼一层的新后段车间，共4条生产线进行技术改造，拟新增设备70台套。引进扩散炉、湿法刻蚀机、双轨负胶显影台、双轨负胶匀胶台、双轨正胶匀胶台、光刻机、测试仪、外延炉、扩散炉改造、刻蚀机改造、光刻机改造、气体装置设备、配管工程等先进技术水平的机器设备。项目完成后，预计新增产能60000片/年，提高经济效益。 </t>
  </si>
  <si>
    <t>21.01-23.12</t>
  </si>
  <si>
    <t xml:space="preserve">锐捷网络股份有限公司  数据通信研发技术平台 </t>
  </si>
  <si>
    <t xml:space="preserve">项目购置终端模拟器、核心网测试器、IXIA性能测试仪等研发测试设备约390台套，对超高速硬件、可编程交换架构、意图网络、智能边缘计算、确定性网络等公共技术进行研究，构建面向未来的数据通信研发技术平台；并提供支撑新一代数据通信通用系统及技术需求，满足路由、交换、安全、无线等系列产品线的公共技术平台。该项目无征地，无新建厂房，拟新增研发、测试设备及软件约390台套，构建新一代数据通信公共技术平台。 </t>
  </si>
  <si>
    <t>20.09-24.01</t>
  </si>
  <si>
    <t>预计2021年12月31日前开工</t>
  </si>
  <si>
    <t>陈登峰</t>
  </si>
  <si>
    <t xml:space="preserve">锐捷网络股份有限公司  新一代网络通信系列设备研发及产业化 </t>
  </si>
  <si>
    <t xml:space="preserve">项目购置高密度综测合仪、TestCenter 11U等研发、测试设备及软件约430台套，搭建研发及中试环境，开发超高速硬件、可编程架构、微内核、智能网络、边缘计算、智能天线、网络安全等核心技术，升级数据中心网络操作系统，并研制新一代数据中心交换机、运营商高端核心路由器、5G云化小基站等系列产品。产品整体技术国内领先，部分指标国际先进。该项目无征地，无新建厂房，拟新增研发、测试设备及软件约430台套，搭建实验平台，进行产品设计及试制。 </t>
  </si>
  <si>
    <t>福建富兰光学股份有限公司                 塑料光学元件生产线二期</t>
  </si>
  <si>
    <t xml:space="preserve">项目无征地、无新建厂房车间，对原有厂房车间设备进行升级改造。项目建成后，可实现年200万个塑料光学元件HUD的生产能力，年经济效益3000万元。技术革新，提升HUD的光学产品性能。改建9903平方米生产车间：计划导入进口注塑机10台、镀膜1台、烤箱5台，技术升级后，实现粗糙度Ra＜10nm、光学镜的面型偏差PV＜80μm 、反射率Ravg＞92％ @420-680nm，同时光学配件表面疵病满足《GB/T 1185-2006 光学零件表面疵病 》要求。 </t>
  </si>
  <si>
    <t>20.12-22.12</t>
  </si>
  <si>
    <t>利莱森玛电机科技（福州）有限公司二期厂房扩建</t>
  </si>
  <si>
    <r>
      <rPr>
        <sz val="10"/>
        <rFont val="仿宋_GB2312"/>
        <charset val="134"/>
      </rPr>
      <t>租赁永怡工业园占地面积114亩，建筑面积4.2万平方米，利莱森玛和永怡公司申请将原来已批复未建的研发楼改为生产车间，面积有原来的3层2631.7</t>
    </r>
    <r>
      <rPr>
        <sz val="10"/>
        <rFont val="宋体"/>
        <charset val="134"/>
      </rPr>
      <t>㎡</t>
    </r>
    <r>
      <rPr>
        <sz val="10"/>
        <rFont val="仿宋_GB2312"/>
        <charset val="134"/>
      </rPr>
      <t>（单层877.2</t>
    </r>
    <r>
      <rPr>
        <sz val="10"/>
        <rFont val="宋体"/>
        <charset val="134"/>
      </rPr>
      <t>㎡</t>
    </r>
    <r>
      <rPr>
        <sz val="10"/>
        <rFont val="仿宋_GB2312"/>
        <charset val="134"/>
      </rPr>
      <t>）改扩为面积约13000</t>
    </r>
    <r>
      <rPr>
        <sz val="10"/>
        <rFont val="宋体"/>
        <charset val="134"/>
      </rPr>
      <t>㎡</t>
    </r>
    <r>
      <rPr>
        <sz val="10"/>
        <rFont val="仿宋_GB2312"/>
        <charset val="134"/>
      </rPr>
      <t>（主体2层，部分3层）。建成后，容积率将从原规划的1.044变为1.185，总建筑密度将从原来规划的53.1变为59.73，总面积为5.6万平方米。</t>
    </r>
  </si>
  <si>
    <t>2021.06-2022.06</t>
  </si>
  <si>
    <t>预计2021年6月30日前开工</t>
  </si>
  <si>
    <t>桔园A地块</t>
  </si>
  <si>
    <t>拟建工业厂房，建筑用地（工业用地，创新型产业用地M1）面积31352平方米（该地块具体用地面积以土地部门实地测量为准），容积率1.0以上，4.0以下（含4.0），总计容建筑面积125408平方米，实际建设内容按仓自然函【2020】75号批准的规划技术指标实施。</t>
  </si>
  <si>
    <t>2020.12-2023.12</t>
  </si>
  <si>
    <t>桔园D地块</t>
  </si>
  <si>
    <t>拟建工业厂房，建筑用地（工业用地，创新型产业用地M1）面积27078平方米（该地块具体用地面积以土地部门实地测量为准），容积率1.0以上，4.0以下（含4.0），总计容建筑面积108312平方米，实际建设内容按仓自然函【2020】218号批准的规划技术指标实施。</t>
  </si>
  <si>
    <t>21.12-24.12</t>
  </si>
  <si>
    <t>桔园C地块</t>
  </si>
  <si>
    <t>拟建工业厂房，建筑用地（工业用地，创新型产业用地M1）,面积为21647.19平方米（约32.47亩）（该地块具体用地面积以土地部门实地测量为准）。容积率为1.0以上，3.8以下（含3.8），总计容建筑面积约为82259.32平方米，实际建设内容按批准的规划技术指标实施。</t>
  </si>
  <si>
    <t>22.12-24.12</t>
  </si>
  <si>
    <t>桔园E地块</t>
  </si>
  <si>
    <t>拟建工业厂房，建筑用地（工业用地，创新型产业用地M1）,面积为16266.67平方米（约24.4亩）（该地块具体用地面积以土地部门实地测量为准）。容积率为1.0以上，3.0以下（含3.0），总计容建筑面积约为48800.01平方米，实际建设内容按批准的规划技术指标实施。</t>
  </si>
  <si>
    <t>福州奥特帕斯工业有限公司高端装备制造改造提升项目</t>
  </si>
  <si>
    <t>新建和改扩建3#、4#、5#厂房，合计约55000平方米。</t>
  </si>
  <si>
    <t>20.12-26.12</t>
  </si>
  <si>
    <t>福建特力林实业有限公司自主提升项目</t>
  </si>
  <si>
    <t>项目位置：福州市仓山区金山橘园洲工业区43幢-44幢,土地用途：工业用地，土地面积：9667㎡，原规划审批建筑面积：12500㎡，提升改造后容积率：3.4，提升改造后总面积：32800㎡（具体以规划批准面积为准），提升改造部分面积：20300㎡(具体以规划批准面积为准)。</t>
  </si>
  <si>
    <t>经区委研究同意企业提出的自主提升申请，金山工业园区已拟定监管协议，待正式签约。预计2021年12月31日前开工</t>
  </si>
  <si>
    <t>福州青大纸业有限公司自主提升项目</t>
  </si>
  <si>
    <t>项目位置：福州市仓山区金山工业园区橘园洲市级工业园35号厂房,土地用途：工业用地，土地面积： 6972.58㎡，实际用地面积：5506.05㎡,原规划审批建筑面积：9292㎡，提升改造后容积率：2.2，提升改造后总面积：12118㎡（具体以规划批准面积为准），提升改造部分面积：2826㎡(具体以规划批准面积为准)。</t>
  </si>
  <si>
    <t>福建鑫扬动力机械设备有限公司自主提升项目</t>
  </si>
  <si>
    <t>占地面积约5.74亩，现有建筑面积2436.06㎡，拟提升改造后容积率2.0，提升改造后总面积：7658㎡ （具体以规划批准面积为准），提升改造部分面积：5221.94㎡(具体以规划批准面积为准)。</t>
  </si>
  <si>
    <t>已由区政府致函市资规局对自主提升企业进行联合审查，待审查完报市政府审议。预计2021年12月31日前开工。</t>
  </si>
  <si>
    <t>福建海源华创新材料制品有限公司自主提升项目</t>
  </si>
  <si>
    <t>占地面积约15.65亩，现有建筑面积6075.83㎡，拟提升改造后容积率2.5，提升改造后总面积：26083㎡ （具体以规划批准面积为准），提升改造部分面积：20007.17㎡(具体以规划批准面积为准)。</t>
  </si>
  <si>
    <t xml:space="preserve">已由区政府致函市资规局对自主提升企业进行联合审查，待审查完报市政府审议。预计2021年12月31日前开工。
</t>
  </si>
  <si>
    <t>福州海实佳德有限公司自主提升项目</t>
  </si>
  <si>
    <t>占地面积约7.8亩，现有建筑面积5176㎡，拟提升改造后容积率1.8，提升改造后总面积：9360㎡ （具体以规划批准面积为准），提升改造部分面积：4184㎡(具体以规划批准面积为准)。</t>
  </si>
  <si>
    <t xml:space="preserve">已由区政府致函市资规局对自主提升企业进行联合审查，待审查完报市政府审议。预计2021年12月31日前开工。
</t>
  </si>
  <si>
    <t>福州圣信众创网络科技有限公司自主提升项目</t>
  </si>
  <si>
    <t>占地面积约21.61亩，现有建筑面积10520.61㎡，拟提升改造后容积率1.8，提升改造后总面积：25933㎡ （具体以规划批准面积为准），提升改造部分面积：15412.39㎡(具体以规划批准面积为准)。</t>
  </si>
  <si>
    <t>福州兴东辉自动化科技有限公司自主提升项目</t>
  </si>
  <si>
    <t>占地面积约9.02亩，现有建筑面积5425㎡，拟提升改造后容积率1.8，提升改造后总面积：10832㎡ （具体以规划批准面积为准），提升改造部分面积：5407㎡(具体以规划批准面积为准)。</t>
  </si>
  <si>
    <t>福顺半导体产业园</t>
  </si>
  <si>
    <t>福建福顺半导体制造有限公司位于盖山投资区高旺路11号，占地面积84亩。</t>
  </si>
  <si>
    <t>2021.06-2023.06</t>
  </si>
  <si>
    <t>克里贝尔生物医药产业园</t>
  </si>
  <si>
    <t>土地面积22486平方米（合33.73亩），计容建筑面积67000平方米，项目分三期建设，一期建设现代化工业厂房，二期建设科研办公综合楼，三期建设高新肿瘤分子治疗研究中心。</t>
  </si>
  <si>
    <t>2021-2026</t>
  </si>
  <si>
    <t>已办理施工许可证，预计2021年6月30日前开工</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</si>
</sst>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7">
    <font>
      <sz val="11"/>
      <color theme="1"/>
      <name val="宋体"/>
      <charset val="134"/>
      <scheme val="minor"/>
    </font>
    <font>
      <sz val="12"/>
      <name val="楷体_GB2312"/>
      <charset val="134"/>
    </font>
    <font>
      <sz val="10"/>
      <name val="宋体"/>
      <charset val="134"/>
    </font>
    <font>
      <b/>
      <sz val="12"/>
      <name val="仿宋_GB2312"/>
      <charset val="134"/>
    </font>
    <font>
      <b/>
      <sz val="11"/>
      <name val="宋体"/>
      <charset val="134"/>
    </font>
    <font>
      <sz val="11"/>
      <name val="仿宋_GB2312"/>
      <charset val="134"/>
    </font>
    <font>
      <sz val="11"/>
      <name val="黑体"/>
      <charset val="134"/>
    </font>
    <font>
      <b/>
      <sz val="11"/>
      <name val="黑体"/>
      <charset val="134"/>
    </font>
    <font>
      <sz val="12"/>
      <name val="宋体"/>
      <charset val="134"/>
    </font>
    <font>
      <sz val="14"/>
      <name val="黑体"/>
      <charset val="134"/>
    </font>
    <font>
      <sz val="14"/>
      <name val="楷体"/>
      <charset val="134"/>
    </font>
    <font>
      <sz val="20"/>
      <name val="方正小标宋简体"/>
      <charset val="134"/>
    </font>
    <font>
      <b/>
      <sz val="10"/>
      <name val="仿宋_GB2312"/>
      <charset val="134"/>
    </font>
    <font>
      <sz val="10"/>
      <name val="仿宋_GB2312"/>
      <charset val="134"/>
    </font>
    <font>
      <b/>
      <sz val="14"/>
      <name val="仿宋_GB2312"/>
      <charset val="134"/>
    </font>
    <font>
      <sz val="10"/>
      <color indexed="8"/>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20"/>
      <name val="MS Gothic"/>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31" fillId="1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24" fillId="12" borderId="0" applyNumberFormat="0" applyBorder="0" applyAlignment="0" applyProtection="0">
      <alignment vertical="center"/>
    </xf>
    <xf numFmtId="43" fontId="0" fillId="0" borderId="0" applyFont="0" applyFill="0" applyBorder="0" applyAlignment="0" applyProtection="0">
      <alignment vertical="center"/>
    </xf>
    <xf numFmtId="0" fontId="32" fillId="1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0" fillId="14" borderId="8" applyNumberFormat="0" applyFont="0" applyAlignment="0" applyProtection="0">
      <alignment vertical="center"/>
    </xf>
    <xf numFmtId="0" fontId="32" fillId="22"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6" applyNumberFormat="0" applyFill="0" applyAlignment="0" applyProtection="0">
      <alignment vertical="center"/>
    </xf>
    <xf numFmtId="0" fontId="19" fillId="0" borderId="6" applyNumberFormat="0" applyFill="0" applyAlignment="0" applyProtection="0">
      <alignment vertical="center"/>
    </xf>
    <xf numFmtId="0" fontId="32" fillId="18" borderId="0" applyNumberFormat="0" applyBorder="0" applyAlignment="0" applyProtection="0">
      <alignment vertical="center"/>
    </xf>
    <xf numFmtId="0" fontId="22" fillId="0" borderId="10" applyNumberFormat="0" applyFill="0" applyAlignment="0" applyProtection="0">
      <alignment vertical="center"/>
    </xf>
    <xf numFmtId="0" fontId="32" fillId="21" borderId="0" applyNumberFormat="0" applyBorder="0" applyAlignment="0" applyProtection="0">
      <alignment vertical="center"/>
    </xf>
    <xf numFmtId="0" fontId="25" fillId="13" borderId="7" applyNumberFormat="0" applyAlignment="0" applyProtection="0">
      <alignment vertical="center"/>
    </xf>
    <xf numFmtId="0" fontId="33" fillId="13" borderId="11" applyNumberFormat="0" applyAlignment="0" applyProtection="0">
      <alignment vertical="center"/>
    </xf>
    <xf numFmtId="0" fontId="18" fillId="11" borderId="5" applyNumberFormat="0" applyAlignment="0" applyProtection="0">
      <alignment vertical="center"/>
    </xf>
    <xf numFmtId="0" fontId="17" fillId="25" borderId="0" applyNumberFormat="0" applyBorder="0" applyAlignment="0" applyProtection="0">
      <alignment vertical="center"/>
    </xf>
    <xf numFmtId="0" fontId="32" fillId="28" borderId="0" applyNumberFormat="0" applyBorder="0" applyAlignment="0" applyProtection="0">
      <alignment vertical="center"/>
    </xf>
    <xf numFmtId="0" fontId="34" fillId="0" borderId="12" applyNumberFormat="0" applyFill="0" applyAlignment="0" applyProtection="0">
      <alignment vertical="center"/>
    </xf>
    <xf numFmtId="0" fontId="27" fillId="0" borderId="9" applyNumberFormat="0" applyFill="0" applyAlignment="0" applyProtection="0">
      <alignment vertical="center"/>
    </xf>
    <xf numFmtId="0" fontId="35" fillId="29" borderId="0" applyNumberFormat="0" applyBorder="0" applyAlignment="0" applyProtection="0">
      <alignment vertical="center"/>
    </xf>
    <xf numFmtId="0" fontId="30" fillId="15" borderId="0" applyNumberFormat="0" applyBorder="0" applyAlignment="0" applyProtection="0">
      <alignment vertical="center"/>
    </xf>
    <xf numFmtId="0" fontId="17" fillId="6" borderId="0" applyNumberFormat="0" applyBorder="0" applyAlignment="0" applyProtection="0">
      <alignment vertical="center"/>
    </xf>
    <xf numFmtId="0" fontId="32" fillId="32"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7" fillId="24" borderId="0" applyNumberFormat="0" applyBorder="0" applyAlignment="0" applyProtection="0">
      <alignment vertical="center"/>
    </xf>
    <xf numFmtId="0" fontId="17" fillId="10" borderId="0" applyNumberFormat="0" applyBorder="0" applyAlignment="0" applyProtection="0">
      <alignment vertical="center"/>
    </xf>
    <xf numFmtId="0" fontId="32" fillId="31" borderId="0" applyNumberFormat="0" applyBorder="0" applyAlignment="0" applyProtection="0">
      <alignment vertical="center"/>
    </xf>
    <xf numFmtId="0" fontId="32" fillId="27" borderId="0" applyNumberFormat="0" applyBorder="0" applyAlignment="0" applyProtection="0">
      <alignment vertical="center"/>
    </xf>
    <xf numFmtId="0" fontId="17" fillId="23" borderId="0" applyNumberFormat="0" applyBorder="0" applyAlignment="0" applyProtection="0">
      <alignment vertical="center"/>
    </xf>
    <xf numFmtId="0" fontId="17" fillId="9" borderId="0" applyNumberFormat="0" applyBorder="0" applyAlignment="0" applyProtection="0">
      <alignment vertical="center"/>
    </xf>
    <xf numFmtId="0" fontId="32" fillId="30" borderId="0" applyNumberFormat="0" applyBorder="0" applyAlignment="0" applyProtection="0">
      <alignment vertical="center"/>
    </xf>
    <xf numFmtId="0" fontId="17" fillId="2" borderId="0" applyNumberFormat="0" applyBorder="0" applyAlignment="0" applyProtection="0">
      <alignment vertical="center"/>
    </xf>
    <xf numFmtId="0" fontId="32" fillId="17" borderId="0" applyNumberFormat="0" applyBorder="0" applyAlignment="0" applyProtection="0">
      <alignment vertical="center"/>
    </xf>
    <xf numFmtId="0" fontId="32" fillId="26" borderId="0" applyNumberFormat="0" applyBorder="0" applyAlignment="0" applyProtection="0">
      <alignment vertical="center"/>
    </xf>
    <xf numFmtId="0" fontId="17" fillId="8" borderId="0" applyNumberFormat="0" applyBorder="0" applyAlignment="0" applyProtection="0">
      <alignment vertical="center"/>
    </xf>
    <xf numFmtId="0" fontId="32" fillId="20" borderId="0" applyNumberFormat="0" applyBorder="0" applyAlignment="0" applyProtection="0">
      <alignment vertical="center"/>
    </xf>
    <xf numFmtId="0" fontId="8" fillId="0" borderId="0"/>
    <xf numFmtId="0" fontId="0" fillId="0" borderId="0">
      <alignment vertical="center"/>
    </xf>
  </cellStyleXfs>
  <cellXfs count="33">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8" fillId="0" borderId="0" xfId="0" applyFont="1" applyFill="1" applyBorder="1" applyAlignment="1"/>
    <xf numFmtId="0" fontId="9"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right" vertical="center" wrapText="1"/>
    </xf>
    <xf numFmtId="0" fontId="1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 fillId="0" borderId="0"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7" xfId="51"/>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WeChat%20Files\wxid_43wsl1r8711g12\FileStorage\File\2021-02\5%20&#38468;&#20214;3%20%20%2020210218&#24037;&#19994;&#65288;&#20135;&#19994;&#65289;&#22253;&#21306;&#26631;&#20934;&#21270;&#24314;&#35774;&#39033;&#30446;&#28165;&#21333;%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
    </sheetNames>
    <sheetDataSet>
      <sheetData sheetId="0">
        <row r="4">
          <cell r="C4" t="str">
            <v>项目名称</v>
          </cell>
          <cell r="D4" t="str">
            <v>主要建设内容和规模</v>
          </cell>
          <cell r="E4" t="str">
            <v>项目总投资
（万元）</v>
          </cell>
          <cell r="F4" t="str">
            <v>建设起止
时间</v>
          </cell>
          <cell r="G4" t="str">
            <v>2021年
计划投资
（万元）</v>
          </cell>
          <cell r="H4" t="str">
            <v>项目目前
所处阶段</v>
          </cell>
          <cell r="I4" t="str">
            <v>项目牵头
单位</v>
          </cell>
          <cell r="J4" t="str">
            <v>责任人</v>
          </cell>
          <cell r="K4" t="str">
            <v>预计开工时间</v>
          </cell>
          <cell r="L4" t="str">
            <v>进展情况</v>
          </cell>
          <cell r="M4" t="str">
            <v>备  注</v>
          </cell>
          <cell r="N4" t="str">
            <v>挂钩区领导</v>
          </cell>
        </row>
        <row r="5">
          <cell r="D5" t="str">
            <v>共120项</v>
          </cell>
          <cell r="E5">
            <v>3849958.06</v>
          </cell>
        </row>
        <row r="5">
          <cell r="G5">
            <v>488546.822</v>
          </cell>
        </row>
        <row r="6">
          <cell r="E6">
            <v>773533.1</v>
          </cell>
        </row>
        <row r="6">
          <cell r="G6">
            <v>189016</v>
          </cell>
        </row>
        <row r="7">
          <cell r="C7" t="str">
            <v>智能产业园</v>
          </cell>
          <cell r="D7" t="str">
            <v>打造智能产业集聚区，以新一代信息技术产业为主导，重点培育电子信息、通信卫星、物联网、集成电路、虚拟现实、人工智能、激光和光电、区块链等国家重点支持的战略性新兴产业，鼓励发展“互联网+”、“5G”、共享经济、总部经济等业态。</v>
          </cell>
          <cell r="E7">
            <v>320000</v>
          </cell>
          <cell r="F7" t="str">
            <v>2020.5-2025.12</v>
          </cell>
          <cell r="G7">
            <v>150000</v>
          </cell>
          <cell r="H7" t="str">
            <v>在建</v>
          </cell>
          <cell r="I7" t="str">
            <v>金山工业园区管委会
区资规局
区发改局</v>
          </cell>
          <cell r="J7" t="str">
            <v>何常强</v>
          </cell>
          <cell r="K7" t="str">
            <v>在建</v>
          </cell>
          <cell r="L7" t="str">
            <v>已开工建设</v>
          </cell>
        </row>
        <row r="7">
          <cell r="N7" t="str">
            <v>陈登峰</v>
          </cell>
        </row>
        <row r="8">
          <cell r="C8" t="str">
            <v>金山制药口服固体制剂项目</v>
          </cell>
          <cell r="D8" t="str">
            <v>整体依照中国GMP认证标准、关键部分参照美国GMP认证标准，建设口服固体制剂中试车间与商业化大生产车间。中试车间与商业化大生产车间均以片剂、硬胶囊剂为主，配置片剂生产线与硬胶囊剂生产线。中试车间（项目一期）面积2000平米，拟投资1200万元，年产能为2.3亿片/粒（硬胶囊）；商业化大生产车间（项目二期）面积6000平米，拟投资2300万元，年产能为20亿片/粒。片剂、硬胶囊剂生产主要设备包括：湿法制粒机、多功能流化床、压片机、胶囊填充机等。</v>
          </cell>
          <cell r="E8">
            <v>3500</v>
          </cell>
          <cell r="F8" t="str">
            <v>2019.10-2021.09</v>
          </cell>
          <cell r="G8">
            <v>616</v>
          </cell>
          <cell r="H8" t="str">
            <v>在建</v>
          </cell>
          <cell r="I8" t="str">
            <v>福州新区仓山功能区管委会</v>
          </cell>
          <cell r="J8" t="str">
            <v>陈才华</v>
          </cell>
          <cell r="K8" t="str">
            <v>在建</v>
          </cell>
          <cell r="L8" t="str">
            <v>已投2884万元，预计2021年投资616万元。</v>
          </cell>
        </row>
        <row r="8">
          <cell r="N8" t="str">
            <v>周龙敏</v>
          </cell>
        </row>
        <row r="9">
          <cell r="C9" t="str">
            <v>福建富兰光学有限公司精密光学模具生产线</v>
          </cell>
          <cell r="D9" t="str">
            <v>对公司模具制造与加工进行改善，实现超精模具零件自动化加工（3R快速工装，自动换刀工装，ERP等），精密模具制造无尘装配车间，实现模具生产效率巨大提升，项目建成后，可实现年产200付精密模具生产能力，新增年经济效益2000万元。为提高模具制造生产精度，在2200㎡模具车间（其中1426㎡精密加工车间、342㎡检测与零件车间、432㎡试模与仓储车间）内对生产模具、设备进行升级改造。新导入进口加工设备，（高速CNC,精密慢走丝，镜面火花机，镜面抛光工艺设备等）实现产能效率提升。</v>
          </cell>
          <cell r="E9">
            <v>3100</v>
          </cell>
          <cell r="F9" t="str">
            <v>2020.01-2021.12</v>
          </cell>
          <cell r="G9">
            <v>1000</v>
          </cell>
          <cell r="H9" t="str">
            <v>在建</v>
          </cell>
          <cell r="I9" t="str">
            <v>金山工业园区管委会</v>
          </cell>
          <cell r="J9" t="str">
            <v>何常强</v>
          </cell>
          <cell r="K9" t="str">
            <v>在建</v>
          </cell>
          <cell r="L9" t="str">
            <v>固投：总投资8790万元，已累计投资6187万元</v>
          </cell>
        </row>
        <row r="9">
          <cell r="N9" t="str">
            <v>李雄</v>
          </cell>
        </row>
        <row r="10">
          <cell r="C10" t="str">
            <v>福建源盛纺织服装城有限公司医用口罩、防护服生产车间改造项目</v>
          </cell>
          <cell r="D10" t="str">
            <v>拟建设口罩及防护服无菌生产车间，杀菌消毒室；安装全自动三层口罩机（外耳式）5台、KN95口罩机15台、儿童口罩机2台；净水系统、新风系统、防护服生产等设备，引进配套管理监控软件系统，形成口罩自动化生产线22条，可年新增口罩约7.2亿片以上。拟建设口罩防护服十万级洁净生产车间2482㎡，KN95防护车间1600㎡及灭菌室300㎡，预引进苏州琼派瑞特电子科技有限公司等自动化设备生产厂家生产的全自动口罩机22台，并配套净水系统、新风系统、防护服生产等设备及相关管理监控软件系统，形成口罩自动化生产线22条。项目建成后，可产口罩100片/分钟/条，年新增口罩7.2亿片以上，防护服1000万套。</v>
          </cell>
          <cell r="E10">
            <v>10000</v>
          </cell>
          <cell r="F10" t="str">
            <v>2020.02-2022.01</v>
          </cell>
          <cell r="G10">
            <v>2000</v>
          </cell>
          <cell r="H10" t="str">
            <v>在建</v>
          </cell>
          <cell r="I10" t="str">
            <v>金山工业园区管委会</v>
          </cell>
          <cell r="J10" t="str">
            <v>何常强</v>
          </cell>
          <cell r="K10" t="str">
            <v>在建</v>
          </cell>
          <cell r="L10" t="str">
            <v>固投：已累计投资5000万元</v>
          </cell>
        </row>
        <row r="10">
          <cell r="N10" t="str">
            <v>黄炳新</v>
          </cell>
        </row>
        <row r="11">
          <cell r="C11" t="str">
            <v>中邮科通信技术股份有限公司人工智能在智慧城市细分领域的应用 </v>
          </cell>
          <cell r="D11" t="str">
            <v>项目建成后形成智能建筑、智慧公园、智慧社区、智慧校园、智慧医院、智慧监狱以及智慧交通等各类人工智能的各类智慧城市应用软件。主要建设基于自主开发的行业应用平台，通过购入云服务器、存储服务器等，在公司现有云计算、大数据及人工智能的技术支持下，实现人工智能在智慧城市各个细分领域的柔性复用，形成可支撑智慧城市应用的各类细分领域与人工智能深度融合及应用发展。例如智能建筑、智慧公园、智慧社区、智慧校园、智慧医院、智慧监狱以及智慧交通等各类人工智能的智慧城市应用软件。</v>
          </cell>
          <cell r="E11">
            <v>900</v>
          </cell>
          <cell r="F11" t="str">
            <v>2020.05-2022.12</v>
          </cell>
          <cell r="G11">
            <v>400</v>
          </cell>
          <cell r="H11" t="str">
            <v>在建</v>
          </cell>
          <cell r="I11" t="str">
            <v>福州新区仓山功能区管委会</v>
          </cell>
          <cell r="J11" t="str">
            <v>陈才华</v>
          </cell>
          <cell r="K11" t="str">
            <v>在建</v>
          </cell>
          <cell r="L11" t="str">
            <v>预计2021年投资400万元。</v>
          </cell>
        </row>
        <row r="11">
          <cell r="N11" t="str">
            <v>许延华</v>
          </cell>
        </row>
        <row r="12">
          <cell r="C12" t="str">
            <v>利莱森玛电机科技（福州）有限公司的增设FIR电机产品和永磁同步电梯电机生产线项目</v>
          </cell>
          <cell r="D12" t="str">
            <v>主要建设规模为新上25条生产线,项目建成后可新增年产值2亿元,税收2000万元,调整目前产品,增加部分新厂房安装25条生产线,为全自动化技术,新增大小设备200台,主要为自动绕线机, 电机测试设备,油压机,行车等。</v>
          </cell>
          <cell r="E12">
            <v>5033.1</v>
          </cell>
          <cell r="F12" t="str">
            <v>2019.10-2021.10</v>
          </cell>
          <cell r="G12">
            <v>1000</v>
          </cell>
          <cell r="H12" t="str">
            <v>在建</v>
          </cell>
          <cell r="I12" t="str">
            <v>盖山镇</v>
          </cell>
          <cell r="J12" t="str">
            <v>黄见晓</v>
          </cell>
          <cell r="K12" t="str">
            <v>在建</v>
          </cell>
        </row>
        <row r="12">
          <cell r="N12" t="str">
            <v>魏辅彧</v>
          </cell>
        </row>
        <row r="13">
          <cell r="C13" t="str">
            <v>福建鸿博光电园</v>
          </cell>
          <cell r="D13" t="str">
            <v>项目总占地面积200亩，新建3栋厂房，建筑面积2.6万平方米，建成后将用于LED光电产品的生产</v>
          </cell>
          <cell r="E13">
            <v>16000</v>
          </cell>
          <cell r="F13" t="str">
            <v>2019-2022</v>
          </cell>
          <cell r="G13">
            <v>5000</v>
          </cell>
          <cell r="H13" t="str">
            <v>在建</v>
          </cell>
          <cell r="I13" t="str">
            <v>金山工业园区管委会</v>
          </cell>
          <cell r="J13" t="str">
            <v>何常强</v>
          </cell>
          <cell r="K13" t="str">
            <v>在建</v>
          </cell>
          <cell r="L13" t="str">
            <v>3栋厂房地下室基本完成，大概投资3500万元</v>
          </cell>
        </row>
        <row r="13">
          <cell r="N13" t="str">
            <v>李亦仁</v>
          </cell>
        </row>
        <row r="14">
          <cell r="C14" t="str">
            <v>财茂生物医药科技园</v>
          </cell>
          <cell r="D14" t="str">
            <v>财茂生物医药科技园位于金山工业园福湾片区，占地面积365亩。该项目总投资10亿元，一期将腾出约5万平方米现有厂房，作为生物医药、医疗器械产业招商载体。</v>
          </cell>
          <cell r="E14">
            <v>100000</v>
          </cell>
          <cell r="F14" t="str">
            <v>2020-2030</v>
          </cell>
          <cell r="G14">
            <v>3000</v>
          </cell>
          <cell r="H14" t="str">
            <v>在建</v>
          </cell>
          <cell r="I14" t="str">
            <v>金山工业园区管委会</v>
          </cell>
          <cell r="J14" t="str">
            <v>何常强</v>
          </cell>
          <cell r="K14" t="str">
            <v>在建</v>
          </cell>
          <cell r="L14" t="str">
            <v>目前已腾出5万平方米作为生物医药产业招商载体，已入驻7家医药企业。</v>
          </cell>
        </row>
        <row r="14">
          <cell r="N14" t="str">
            <v>阮锋</v>
          </cell>
        </row>
        <row r="15">
          <cell r="C15" t="str">
            <v>利莱森玛电机科技（福州）有限公司二期厂房扩建</v>
          </cell>
          <cell r="D15" t="str">
            <v>租赁永怡工业园占地面积114亩，建筑面积4.2万平方米，利莱森玛和永怡公司申请将原来已批复未建的研发楼改为生产车间，面积有原来的3层2631.7㎡（单层877.2㎡）改扩为面积约13000㎡（主体2层，部分3层）。建成后，容积率将从原规划的1.044变为1.185，总建筑密度将从原来规划的53.1变为59.73，总面积为5.6万平方米。</v>
          </cell>
          <cell r="E15">
            <v>5000</v>
          </cell>
          <cell r="F15" t="str">
            <v>2021.06-2022.06</v>
          </cell>
          <cell r="G15">
            <v>1000</v>
          </cell>
          <cell r="H15" t="str">
            <v>拟开工</v>
          </cell>
          <cell r="I15" t="str">
            <v>盖山镇</v>
          </cell>
          <cell r="J15" t="str">
            <v>黄见晓</v>
          </cell>
          <cell r="K15" t="str">
            <v>2021年6月30日前</v>
          </cell>
          <cell r="L15" t="str">
            <v>项目前期筹备过程中</v>
          </cell>
        </row>
        <row r="15">
          <cell r="N15" t="str">
            <v>陈登峰</v>
          </cell>
        </row>
        <row r="16">
          <cell r="C16" t="str">
            <v>福顺半导体产业园</v>
          </cell>
          <cell r="D16" t="str">
            <v>福建福顺半导体制造有限公司位于盖山投资区高旺路11号，占地面积84亩。</v>
          </cell>
          <cell r="E16">
            <v>50000</v>
          </cell>
          <cell r="F16" t="str">
            <v>2021.06-2023.06</v>
          </cell>
          <cell r="G16">
            <v>2000</v>
          </cell>
          <cell r="H16" t="str">
            <v>拟开工</v>
          </cell>
          <cell r="I16" t="str">
            <v>盖山镇</v>
          </cell>
          <cell r="J16" t="str">
            <v>黄见晓</v>
          </cell>
          <cell r="K16" t="str">
            <v>2021年6月30日前</v>
          </cell>
          <cell r="L16" t="str">
            <v>项目前期筹备过程中</v>
          </cell>
        </row>
        <row r="16">
          <cell r="N16" t="str">
            <v>赵旭宇</v>
          </cell>
        </row>
        <row r="17">
          <cell r="C17" t="str">
            <v>克里贝尔生物医药产业园</v>
          </cell>
          <cell r="D17" t="str">
            <v>土地面积22486平方米（合33.73亩），计容建筑面积67000平方米，项目分三期建设，一期建设现代化工业厂房，二期建设科研办公综合楼，三期建设高新肿瘤分子治疗研究中心。</v>
          </cell>
          <cell r="E17">
            <v>80000</v>
          </cell>
          <cell r="F17" t="str">
            <v>2021-2026</v>
          </cell>
          <cell r="G17">
            <v>3000</v>
          </cell>
          <cell r="H17" t="str">
            <v>前期</v>
          </cell>
          <cell r="I17" t="str">
            <v>金山工业园区管委会</v>
          </cell>
          <cell r="J17" t="str">
            <v>王飞</v>
          </cell>
          <cell r="K17" t="str">
            <v>2021年6月30日前</v>
          </cell>
          <cell r="L17" t="str">
            <v>已办理施工许可证</v>
          </cell>
        </row>
        <row r="17">
          <cell r="N17" t="str">
            <v>钟治民</v>
          </cell>
        </row>
        <row r="18">
          <cell r="C18" t="str">
            <v>奋安生物医药产业园</v>
          </cell>
          <cell r="D18" t="str">
            <v>拟打造以集生产、研发、销售为一体的生物医药产业园</v>
          </cell>
          <cell r="E18">
            <v>70000</v>
          </cell>
          <cell r="F18" t="str">
            <v>2021.12-2024.12</v>
          </cell>
          <cell r="G18">
            <v>15000</v>
          </cell>
          <cell r="H18" t="str">
            <v>前期</v>
          </cell>
          <cell r="I18" t="str">
            <v>金山工业园区管委会
区资规局
区发改局</v>
          </cell>
          <cell r="J18" t="str">
            <v>何常强</v>
          </cell>
          <cell r="K18" t="str">
            <v>2021年12月31日前
</v>
          </cell>
          <cell r="L18" t="str">
            <v>前期谋划</v>
          </cell>
        </row>
        <row r="18">
          <cell r="N18" t="str">
            <v>钟治民</v>
          </cell>
        </row>
        <row r="19">
          <cell r="C19" t="str">
            <v>纵腾跨境电商产业园</v>
          </cell>
          <cell r="D19" t="str">
            <v>拟打造跨境电商产业集聚区</v>
          </cell>
          <cell r="E19">
            <v>30000</v>
          </cell>
          <cell r="F19" t="str">
            <v>2021.12-2024.12</v>
          </cell>
          <cell r="G19">
            <v>0</v>
          </cell>
          <cell r="H19" t="str">
            <v>前期</v>
          </cell>
          <cell r="I19" t="str">
            <v>金山工业园区管委会
区商务局</v>
          </cell>
          <cell r="J19" t="str">
            <v>何常强</v>
          </cell>
          <cell r="K19" t="str">
            <v>2021年12月31日前
</v>
          </cell>
          <cell r="L19" t="str">
            <v>前期谋划</v>
          </cell>
        </row>
        <row r="19">
          <cell r="N19" t="str">
            <v>林文峰</v>
          </cell>
        </row>
        <row r="20">
          <cell r="C20" t="str">
            <v>瑞科生物医药产业园</v>
          </cell>
          <cell r="D20" t="str">
            <v>拟打造以集生产、研发、销售为一体的生物医药产业园</v>
          </cell>
          <cell r="E20">
            <v>80000</v>
          </cell>
          <cell r="F20" t="str">
            <v>2021.12-2025.12</v>
          </cell>
          <cell r="G20">
            <v>5000</v>
          </cell>
          <cell r="H20" t="str">
            <v>前期</v>
          </cell>
          <cell r="I20" t="str">
            <v>金山工业园区管委会
区资规局
区发改局</v>
          </cell>
          <cell r="J20" t="str">
            <v>何常强</v>
          </cell>
          <cell r="K20" t="str">
            <v>2021年12月31日前</v>
          </cell>
          <cell r="L20" t="str">
            <v>前期谋划</v>
          </cell>
        </row>
        <row r="20">
          <cell r="N20" t="str">
            <v>钟治民</v>
          </cell>
        </row>
        <row r="21">
          <cell r="E21">
            <v>1081950.09</v>
          </cell>
        </row>
        <row r="21">
          <cell r="G21">
            <v>248940.822</v>
          </cell>
        </row>
        <row r="22">
          <cell r="C22" t="str">
            <v>桔园A地块</v>
          </cell>
          <cell r="D22" t="str">
            <v>拟建工业厂房，建筑用地（工业用地，创新型产业用地M1）面积31352平方米（该地块具体用地面积以土地部门实地测量为准），容积率1.0以上，4.0以下（含4.0），总计容建筑面积125408平方米，实际建设内容按仓自然函【2020】75号批准的规划技术指标实施。</v>
          </cell>
          <cell r="E22">
            <v>109165.53</v>
          </cell>
          <cell r="F22" t="str">
            <v>2020.12-2023.12</v>
          </cell>
          <cell r="G22">
            <v>70165.53</v>
          </cell>
          <cell r="H22" t="str">
            <v>在建</v>
          </cell>
          <cell r="I22" t="str">
            <v>金山工业园区管委会</v>
          </cell>
          <cell r="J22" t="str">
            <v>何常强</v>
          </cell>
          <cell r="K22" t="str">
            <v>在建</v>
          </cell>
          <cell r="L22" t="str">
            <v>4月份竣工，进场招商</v>
          </cell>
        </row>
        <row r="22">
          <cell r="N22" t="str">
            <v>阮锋</v>
          </cell>
        </row>
        <row r="23">
          <cell r="C23" t="str">
            <v>桔园D地块</v>
          </cell>
          <cell r="D23" t="str">
            <v>拟建工业厂房，建筑用地（工业用地，创新型产业用地M1）面积27078平方米（该地块具体用地面积以土地部门实地测量为准），容积率1.0以上，4.0以下（含4.0），总计容建筑面积108312平方米，实际建设内容按仓自然函【2020】218号批准的规划技术指标实施。</v>
          </cell>
          <cell r="E23">
            <v>104057.56</v>
          </cell>
          <cell r="F23" t="str">
            <v>2021.12-2024.12</v>
          </cell>
          <cell r="G23">
            <v>72840.292</v>
          </cell>
          <cell r="H23" t="str">
            <v>在建</v>
          </cell>
          <cell r="I23" t="str">
            <v>金山工业园区管委会</v>
          </cell>
          <cell r="J23" t="str">
            <v>何常强</v>
          </cell>
          <cell r="K23" t="str">
            <v>在建</v>
          </cell>
          <cell r="L23" t="str">
            <v>11月份主体施工封顶</v>
          </cell>
        </row>
        <row r="23">
          <cell r="N23" t="str">
            <v>陈峰</v>
          </cell>
        </row>
        <row r="24">
          <cell r="C24" t="str">
            <v>橘园洲片区拟收储仓龙企业公司地块</v>
          </cell>
          <cell r="D24" t="str">
            <v>项目位置：仓山区群星路，土地面积：23.95亩，产权面积19194.74㎡，产权外面积9662.41㎡，拟收储该地块建设容积率2.2新型工业厂房</v>
          </cell>
          <cell r="E24">
            <v>20000</v>
          </cell>
          <cell r="F24" t="str">
            <v>2021-2025</v>
          </cell>
          <cell r="G24" t="str">
            <v>待定</v>
          </cell>
          <cell r="H24" t="str">
            <v>前期</v>
          </cell>
          <cell r="I24" t="str">
            <v>金山工业园区管委会
仓山镇
区资规局
区发改局
区建设局
欣建征收公司
金山工业园区投资管理有限公司
</v>
          </cell>
          <cell r="J24" t="str">
            <v>林熙</v>
          </cell>
          <cell r="K24" t="str">
            <v>2021年5月31日前进场拆迁。</v>
          </cell>
          <cell r="L24" t="str">
            <v>正在前期对接收储方案，目前该地块有租户森达电气（租赁面积约1.14万㎡）租期至2022年3月26日、裕元制衣（租赁面积约4350㎡）租期至2024年7月31日。</v>
          </cell>
        </row>
        <row r="24">
          <cell r="N24" t="str">
            <v>黄依佺</v>
          </cell>
        </row>
        <row r="25">
          <cell r="C25" t="str">
            <v>桔园C地块</v>
          </cell>
          <cell r="D25" t="str">
            <v>拟建工业厂房，建筑用地（工业用地，创新型产业用地M1）,面积为21647.19平方米（约32.47亩）（该地块具体用地面积以土地部门实地测量为准）。容积率为1.0以上，3.8以下（含3.8），总计容建筑面积约为82259.32平方米，实际建设内容按批准的规划技术指标实施。</v>
          </cell>
          <cell r="E25">
            <v>60727</v>
          </cell>
          <cell r="F25" t="str">
            <v>2022.12-2024.12</v>
          </cell>
          <cell r="G25">
            <v>16235</v>
          </cell>
          <cell r="H25" t="str">
            <v>前期</v>
          </cell>
          <cell r="I25" t="str">
            <v>区土开公司
区发改局</v>
          </cell>
          <cell r="J25" t="str">
            <v>李王靖</v>
          </cell>
          <cell r="K25" t="str">
            <v>2021年6月30日前</v>
          </cell>
        </row>
        <row r="25">
          <cell r="N25" t="str">
            <v>陈登峰</v>
          </cell>
        </row>
        <row r="26">
          <cell r="C26" t="str">
            <v>福州奥特帕斯工业有限公司高端装备制造改造提升项目</v>
          </cell>
          <cell r="D26" t="str">
            <v>新建和改扩建3#、4#、5#厂房，合计约55000平方米。</v>
          </cell>
          <cell r="E26">
            <v>30000</v>
          </cell>
          <cell r="F26" t="str">
            <v>2020.12-2026.12</v>
          </cell>
          <cell r="G26">
            <v>6000</v>
          </cell>
          <cell r="H26" t="str">
            <v>前期</v>
          </cell>
          <cell r="I26" t="str">
            <v>金山工业园区管委会</v>
          </cell>
          <cell r="J26" t="str">
            <v>何常强</v>
          </cell>
          <cell r="K26" t="str">
            <v>2021年6月30日前</v>
          </cell>
          <cell r="L26" t="str">
            <v>5月30前地下部分完工</v>
          </cell>
        </row>
        <row r="26">
          <cell r="N26" t="str">
            <v>高晓健</v>
          </cell>
        </row>
        <row r="27">
          <cell r="C27" t="str">
            <v>中国工业互联网研究院</v>
          </cell>
          <cell r="D27" t="str">
            <v>2018年11月1日，中央编办批复成立中国工业互联网研究院（简称“工联院”），作为工业和信息化部直属科研事业单位，是全国工业互联网唯一权威机构。中国工业互联网研究院近期拟落地福建分院分中心。</v>
          </cell>
        </row>
        <row r="27">
          <cell r="F27" t="str">
            <v>2021-2025</v>
          </cell>
        </row>
        <row r="27">
          <cell r="H27" t="str">
            <v>前期谋划中</v>
          </cell>
          <cell r="I27" t="str">
            <v>区智慧中心</v>
          </cell>
          <cell r="J27" t="str">
            <v>林辉</v>
          </cell>
          <cell r="K27" t="str">
            <v>2021年6月30日前</v>
          </cell>
          <cell r="L27" t="str">
            <v>项目前期筹备过程中</v>
          </cell>
        </row>
        <row r="27">
          <cell r="N27" t="str">
            <v>任巍</v>
          </cell>
        </row>
        <row r="28">
          <cell r="C28" t="str">
            <v>中机六院智能制造科技有限公司项目</v>
          </cell>
          <cell r="D28" t="str">
            <v>该项目由机械工业第六设计研究院有限公司（简称中机六院）、福建省机电建筑设计研究院和福建正瑞教育科技有限公司共同出资成立，将作为中机六院在福建省开展工业企业智能诊断、智能工厂改造、智能硬件研发、生产等业务的平台型企业，预计项目落地五年内产生营收超3.5亿，税收超5000万元。</v>
          </cell>
        </row>
        <row r="28">
          <cell r="F28" t="str">
            <v>2021-2025</v>
          </cell>
        </row>
        <row r="28">
          <cell r="H28" t="str">
            <v>前期谋划中</v>
          </cell>
          <cell r="I28" t="str">
            <v>区智慧中心</v>
          </cell>
          <cell r="J28" t="str">
            <v>林辉</v>
          </cell>
          <cell r="K28" t="str">
            <v>2021年6月30日前</v>
          </cell>
          <cell r="L28" t="str">
            <v>项目前期筹备过程中</v>
          </cell>
        </row>
        <row r="28">
          <cell r="N28" t="str">
            <v>任巍</v>
          </cell>
        </row>
        <row r="29">
          <cell r="C29" t="str">
            <v>福建星网锐捷通讯股份有限公司自主提升项目</v>
          </cell>
          <cell r="D29" t="str">
            <v>占地面积约17.69亩，现有容积率1.57，拟提升改造后容积率3.0，提升改造后总面积：35380㎡（具体以规划批准面积为准）。</v>
          </cell>
          <cell r="E29">
            <v>20000</v>
          </cell>
          <cell r="F29" t="str">
            <v>2021.12-2025.12</v>
          </cell>
          <cell r="G29">
            <v>4000</v>
          </cell>
          <cell r="H29" t="str">
            <v>前期</v>
          </cell>
          <cell r="I29" t="str">
            <v>金山工业园区管委会
区资规局
区发改局</v>
          </cell>
          <cell r="J29" t="str">
            <v>何常强</v>
          </cell>
          <cell r="K29" t="str">
            <v>2021年12月31日前</v>
          </cell>
          <cell r="L29" t="str">
            <v>企业拟申请自主提升，正在谋划中。</v>
          </cell>
        </row>
        <row r="29">
          <cell r="N29" t="str">
            <v>陈登峰</v>
          </cell>
        </row>
        <row r="30">
          <cell r="C30" t="str">
            <v>中能电气股份有限公司自主提升项目</v>
          </cell>
          <cell r="D30" t="str">
            <v>项目位置：仓山区金洲北路20号,土地用途：工业用地，土地面积：20964.2㎡，原规划审批建筑面积：24087㎡，拟提升改造后容积率：2.5，提升改造后总面积：52410.5㎡（具体以规划批准面积为准），提升改造部分面积：28323.5㎡(具体以规划批准面积为准)。</v>
          </cell>
          <cell r="E30">
            <v>20000</v>
          </cell>
          <cell r="F30" t="str">
            <v>2021.12-2024.12</v>
          </cell>
          <cell r="G30">
            <v>4000</v>
          </cell>
          <cell r="H30" t="str">
            <v>前期</v>
          </cell>
          <cell r="I30" t="str">
            <v>金山工业园区管委会
区资规局
区发改局</v>
          </cell>
          <cell r="J30" t="str">
            <v>何常强</v>
          </cell>
          <cell r="K30" t="str">
            <v>2021年12月31日前
</v>
          </cell>
          <cell r="L30" t="str">
            <v>经市政府研究同意企业提出的自主提升申请，企业正在与市资规局就规划方案设计进行对接。
</v>
          </cell>
        </row>
        <row r="30">
          <cell r="N30" t="str">
            <v>黄依佺</v>
          </cell>
        </row>
        <row r="31">
          <cell r="C31" t="str">
            <v>福建奋安建材仓储有限公司自主提升项目
  </v>
          </cell>
          <cell r="D31" t="str">
            <v>占地面积约84亩，现有建筑面积22405.4㎡，拟提升改造后容积率2.5，提升改造后总面积：140000㎡（具体以规划批准面积为准），提升改造部分面积：117595.3㎡(具体以规划批准面积为准)。</v>
          </cell>
          <cell r="E31">
            <v>70000</v>
          </cell>
          <cell r="F31" t="str">
            <v>2021.12-2024.12</v>
          </cell>
          <cell r="G31">
            <v>15000</v>
          </cell>
          <cell r="H31" t="str">
            <v>前期</v>
          </cell>
          <cell r="I31" t="str">
            <v>金山工业园区管委会
区资规局
区发改局</v>
          </cell>
          <cell r="J31" t="str">
            <v>何常强</v>
          </cell>
          <cell r="K31" t="str">
            <v>2021年12月31日前
</v>
          </cell>
          <cell r="L31" t="str">
            <v>已由区政府致函市资规局对自主提升企业进行联合审查，待审查完报市政府审议。
</v>
          </cell>
          <cell r="M31" t="str">
            <v>项目尚未备案</v>
          </cell>
          <cell r="N31" t="str">
            <v>黄依佺</v>
          </cell>
        </row>
        <row r="32">
          <cell r="C32" t="str">
            <v>福州依强珠宝首饰有限公司自主提升项目</v>
          </cell>
          <cell r="D32" t="str">
            <v>项目位置：仓山区金洲北路13号,土地用途：工业用地，占地面积约18.5亩，现有建筑面积22286.4㎡，拟提升改造后容积率2.6，提升改造后总面积：31998㎡（具体以规划批准面积为准），提升改造部分面积：9711.6㎡(具体以规划批准面积为准)。</v>
          </cell>
          <cell r="E32">
            <v>20000</v>
          </cell>
          <cell r="F32" t="str">
            <v>2021.12-2024.12</v>
          </cell>
          <cell r="G32">
            <v>4000</v>
          </cell>
          <cell r="H32" t="str">
            <v>前期</v>
          </cell>
          <cell r="I32" t="str">
            <v>金山工业园区管委会
区资规局
区发改局</v>
          </cell>
          <cell r="J32" t="str">
            <v>何常强</v>
          </cell>
          <cell r="K32" t="str">
            <v>2021年12月31日前
</v>
          </cell>
          <cell r="L32" t="str">
            <v>已由区政府致函市资规局对自主提升企业进行联合审查，待审查完报市政府审议。
</v>
          </cell>
          <cell r="M32" t="str">
            <v>项目尚未备案</v>
          </cell>
          <cell r="N32" t="str">
            <v>黄依佺</v>
          </cell>
        </row>
        <row r="33">
          <cell r="C33" t="str">
            <v>中交四航局第五工程有限公司自主提升项目</v>
          </cell>
          <cell r="D33" t="str">
            <v>占地面积约9.42亩，现有建筑面积5934.76㎡，拟提升改造后容积率2.5，提升改造后总面积：15700㎡（具体以规划批准面积为准），提升改造部分面积：9765.24㎡(具体以规划批准面积为准)。</v>
          </cell>
          <cell r="E33">
            <v>20000</v>
          </cell>
          <cell r="F33" t="str">
            <v>2021.12-2024.12</v>
          </cell>
          <cell r="G33">
            <v>4000</v>
          </cell>
          <cell r="H33" t="str">
            <v>前期</v>
          </cell>
          <cell r="I33" t="str">
            <v>金山工业园区管委会
区资规局
区发改局</v>
          </cell>
          <cell r="J33" t="str">
            <v>何常强</v>
          </cell>
          <cell r="K33" t="str">
            <v>2021年12月31日前
</v>
          </cell>
          <cell r="L33" t="str">
            <v>已由区政府致函市资规局对自主提升企业进行联合审查，待审查完报市政府审议。
</v>
          </cell>
          <cell r="M33" t="str">
            <v>项目尚未备案</v>
          </cell>
          <cell r="N33" t="str">
            <v>黄依佺</v>
          </cell>
        </row>
        <row r="34">
          <cell r="C34" t="str">
            <v>福建省福州凯华药业有限公司自主提升项目</v>
          </cell>
          <cell r="D34" t="str">
            <v>占地面积约21.84亩，现有建筑面积14557㎡，拟提升改造后容积率2.0，提升改造后总面积：29120㎡（具体以规划批准面积为准），提升改造部分面积：14563㎡(具体以规划批准面积为准)。</v>
          </cell>
          <cell r="E34">
            <v>15000</v>
          </cell>
          <cell r="F34" t="str">
            <v>2021.12-2024.12</v>
          </cell>
          <cell r="G34">
            <v>3000</v>
          </cell>
          <cell r="H34" t="str">
            <v>前期</v>
          </cell>
          <cell r="I34" t="str">
            <v>金山工业园区管委会
区资规局
区发改局</v>
          </cell>
          <cell r="J34" t="str">
            <v>何常强</v>
          </cell>
          <cell r="K34" t="str">
            <v>2021年12月31日前
</v>
          </cell>
          <cell r="L34" t="str">
            <v>已由区政府致函市资规局对自主提升企业进行联合审查，待审查完报市政府审议。
</v>
          </cell>
          <cell r="M34" t="str">
            <v>项目尚未备案</v>
          </cell>
          <cell r="N34" t="str">
            <v>黄依佺</v>
          </cell>
        </row>
        <row r="35">
          <cell r="C35" t="str">
            <v>福建鑫扬动力机械设备有限公司自主提升项目</v>
          </cell>
          <cell r="D35" t="str">
            <v>占地面积约5.74亩，现有建筑面积2436.06㎡，拟提升改造后容积率2.0，提升改造后总面积：7658㎡ （具体以规划批准面积为准），提升改造部分面积：5221.94㎡(具体以规划批准面积为准)。</v>
          </cell>
          <cell r="E35">
            <v>10000</v>
          </cell>
          <cell r="F35" t="str">
            <v>2021.12-2024.12</v>
          </cell>
          <cell r="G35">
            <v>1000</v>
          </cell>
          <cell r="H35" t="str">
            <v>前期</v>
          </cell>
          <cell r="I35" t="str">
            <v>金山工业园区管委会
区资规局
区发改局</v>
          </cell>
          <cell r="J35" t="str">
            <v>何常强</v>
          </cell>
          <cell r="K35" t="str">
            <v>2021年12月31日前
</v>
          </cell>
          <cell r="L35" t="str">
            <v>已由区政府致函市资规局对自主提升企业进行联合审查，待审查完报市政府审议。
</v>
          </cell>
          <cell r="M35" t="str">
            <v>项目尚未备案</v>
          </cell>
          <cell r="N35" t="str">
            <v>黄依佺</v>
          </cell>
        </row>
        <row r="36">
          <cell r="C36" t="str">
            <v>福建海源华创新材料制品有限公司自主提升项目</v>
          </cell>
          <cell r="D36" t="str">
            <v>占地面积约15.65亩，现有建筑面积6075.83㎡，拟提升改造后容积率2.5，提升改造后总面积：26083㎡ （具体以规划批准面积为准），提升改造部分面积：20007.17㎡(具体以规划批准面积为准)。</v>
          </cell>
          <cell r="E36">
            <v>15000</v>
          </cell>
          <cell r="F36" t="str">
            <v>2021.12-2024.12</v>
          </cell>
          <cell r="G36">
            <v>3000</v>
          </cell>
          <cell r="H36" t="str">
            <v>前期</v>
          </cell>
          <cell r="I36" t="str">
            <v>金山工业园区管委会
区资规局
区发改局</v>
          </cell>
          <cell r="J36" t="str">
            <v>何常强</v>
          </cell>
          <cell r="K36" t="str">
            <v>2021年12月31日前
</v>
          </cell>
          <cell r="L36" t="str">
            <v>已由区政府致函市资规局对自主提升企业进行联合审查，待审查完报市政府审议。
</v>
          </cell>
          <cell r="M36" t="str">
            <v>项目尚未备案</v>
          </cell>
          <cell r="N36" t="str">
            <v>黄朝锋</v>
          </cell>
        </row>
        <row r="37">
          <cell r="C37" t="str">
            <v>福州海实佳德有限公司自主提升项目</v>
          </cell>
          <cell r="D37" t="str">
            <v>占地面积约7.8亩，现有建筑面积5176㎡，拟提升改造后容积率1.8，提升改造后总面积：9360㎡ （具体以规划批准面积为准），提升改造部分面积：4184㎡(具体以规划批准面积为准)。</v>
          </cell>
          <cell r="E37">
            <v>10000</v>
          </cell>
          <cell r="F37" t="str">
            <v>2021.12-2024.12</v>
          </cell>
          <cell r="G37">
            <v>1000</v>
          </cell>
          <cell r="H37" t="str">
            <v>前期</v>
          </cell>
          <cell r="I37" t="str">
            <v>金山工业园区管委会
区资规局
区发改局</v>
          </cell>
          <cell r="J37" t="str">
            <v>何常强</v>
          </cell>
          <cell r="K37" t="str">
            <v>2021年12月31日前
</v>
          </cell>
          <cell r="L37" t="str">
            <v>已由区政府致函市资规局对自主提升企业进行联合审查，待审查完报市政府审议。
</v>
          </cell>
          <cell r="M37" t="str">
            <v>项目尚未备案</v>
          </cell>
          <cell r="N37" t="str">
            <v>黄朝锋</v>
          </cell>
        </row>
        <row r="38">
          <cell r="C38" t="str">
            <v>福州圣信众创网络科技有限公司自主提升项目</v>
          </cell>
          <cell r="D38" t="str">
            <v>占地面积约21.61亩，现有建筑面积10520.61㎡，拟提升改造后容积率1.8，提升改造后总面积：25933㎡ （具体以规划批准面积为准），提升改造部分面积：15412.39㎡(具体以规划批准面积为准)。</v>
          </cell>
          <cell r="E38">
            <v>15000</v>
          </cell>
          <cell r="F38" t="str">
            <v>2021.12-2024.12</v>
          </cell>
          <cell r="G38">
            <v>3000</v>
          </cell>
          <cell r="H38" t="str">
            <v>前期</v>
          </cell>
          <cell r="I38" t="str">
            <v>金山工业园区管委会
区资规局
区发改局</v>
          </cell>
          <cell r="J38" t="str">
            <v>何常强</v>
          </cell>
          <cell r="K38" t="str">
            <v>2021年12月31日前
</v>
          </cell>
          <cell r="L38" t="str">
            <v>已由区政府致函市资规局对自主提升企业进行联合审查，待审查完报市政府审议。
</v>
          </cell>
          <cell r="M38" t="str">
            <v>项目尚未备案</v>
          </cell>
          <cell r="N38" t="str">
            <v>黄朝锋</v>
          </cell>
        </row>
        <row r="39">
          <cell r="C39" t="str">
            <v>福州兴东辉自动化科技有限公司自主提升项目</v>
          </cell>
          <cell r="D39" t="str">
            <v>占地面积约9.02亩，现有建筑面积5425㎡，拟提升改造后容积率1.8，提升改造后总面积：10832㎡ （具体以规划批准面积为准），提升改造部分面积：5407㎡(具体以规划批准面积为准)。</v>
          </cell>
          <cell r="E39">
            <v>10000</v>
          </cell>
          <cell r="F39" t="str">
            <v>2021.12-2024.12</v>
          </cell>
          <cell r="G39">
            <v>1000</v>
          </cell>
          <cell r="H39" t="str">
            <v>前期</v>
          </cell>
          <cell r="I39" t="str">
            <v>金山工业园区管委会
区资规局
区发改局</v>
          </cell>
          <cell r="J39" t="str">
            <v>何常强</v>
          </cell>
          <cell r="K39" t="str">
            <v>2021年12月31日前
</v>
          </cell>
          <cell r="L39" t="str">
            <v>已由区政府致函市资规局对自主提升企业进行联合审查，待审查完报市政府审议。
</v>
          </cell>
          <cell r="M39" t="str">
            <v>项目尚未备案</v>
          </cell>
          <cell r="N39" t="str">
            <v>黄朝锋</v>
          </cell>
        </row>
        <row r="40">
          <cell r="C40" t="str">
            <v>福建特力林实业有限公司自主提升项目</v>
          </cell>
          <cell r="D40" t="str">
            <v>项目位置：福州市仓山区金山橘园洲工业区43幢-44幢,土地用途：工业用地，土地面积：9667㎡，原规划审批建筑面积：12500㎡，提升改造后容积率：3.4，提升改造后总面积：32800㎡（具体以规划批准面积为准），提升改造部分面积：20300㎡(具体以规划批准面积为准)。</v>
          </cell>
          <cell r="E40">
            <v>20000</v>
          </cell>
          <cell r="F40" t="str">
            <v>2021.12-2024.12</v>
          </cell>
          <cell r="G40">
            <v>4000</v>
          </cell>
          <cell r="H40" t="str">
            <v>前期</v>
          </cell>
          <cell r="I40" t="str">
            <v>金山工业园区管委会
区资规局
区发改局</v>
          </cell>
          <cell r="J40" t="str">
            <v>何常强</v>
          </cell>
          <cell r="K40" t="str">
            <v>2021年12月31日前
</v>
          </cell>
          <cell r="L40" t="str">
            <v>经区委研究同意企业提出的自主提升申请，金山工业园区已拟定监管协议，待正式签约。
</v>
          </cell>
          <cell r="M40" t="str">
            <v>项目尚未备案</v>
          </cell>
          <cell r="N40" t="str">
            <v>黄朝锋</v>
          </cell>
        </row>
        <row r="41">
          <cell r="C41" t="str">
            <v>福州青大纸业有限公司自主提升项目</v>
          </cell>
          <cell r="D41" t="str">
            <v>项目位置：福州市仓山区金山工业园区橘园洲市级工业园35号厂房,土地用途：工业用地，土地面积： 6972.58㎡，实际用地面积：5506.05㎡,原规划审批建筑面积：9292㎡，提升改造后容积率：2.2，提升改造后总面积：12118㎡（具体以规划批准面积为准），提升改造部分面积：2826㎡(具体以规划批准面积为准)。</v>
          </cell>
          <cell r="E41">
            <v>10000</v>
          </cell>
          <cell r="F41" t="str">
            <v>2021.12-2024.12</v>
          </cell>
          <cell r="G41">
            <v>1000</v>
          </cell>
          <cell r="H41" t="str">
            <v>前期</v>
          </cell>
          <cell r="I41" t="str">
            <v>金山工业园区管委会
区资规局
区发改局</v>
          </cell>
          <cell r="J41" t="str">
            <v>何常强</v>
          </cell>
          <cell r="K41" t="str">
            <v>2021年12月31日前
</v>
          </cell>
          <cell r="L41" t="str">
            <v>经区委研究同意企业提出的自主提升申请，金山工业园区已拟定监管协议，待正式签约。
</v>
          </cell>
          <cell r="M41" t="str">
            <v>项目尚未备案</v>
          </cell>
          <cell r="N41" t="str">
            <v>黄朝锋</v>
          </cell>
        </row>
        <row r="42">
          <cell r="C42" t="str">
            <v>福建森达电气股份有限公司自主提升项目</v>
          </cell>
          <cell r="D42" t="str">
            <v>占地面积约9亩，现有容积率0.53，拟提升改造后容积率4.0，提升改造后总面积：23948㎡（具体以规划批准面积为准）。</v>
          </cell>
          <cell r="E42">
            <v>10000</v>
          </cell>
          <cell r="F42" t="str">
            <v>2021.12-2025.12</v>
          </cell>
          <cell r="G42">
            <v>1000</v>
          </cell>
          <cell r="H42" t="str">
            <v>前期</v>
          </cell>
          <cell r="I42" t="str">
            <v>金山工业园区管委会
区资规局
区发改局</v>
          </cell>
          <cell r="J42" t="str">
            <v>何常强</v>
          </cell>
          <cell r="K42" t="str">
            <v>2021年12月31日前</v>
          </cell>
          <cell r="L42" t="str">
            <v>企业拟申请自主提升，正在谋划中。</v>
          </cell>
        </row>
        <row r="42">
          <cell r="N42" t="str">
            <v>高晓健</v>
          </cell>
        </row>
        <row r="43">
          <cell r="C43" t="str">
            <v>闽江机电有限公司自主提升项目</v>
          </cell>
          <cell r="D43" t="str">
            <v>占地面积约26.26亩，现有建筑面积14372㎡，拟提升改造后容积率2.8，提升改造后总面积：49019㎡（具体以规划批准面积为准），提升改造部分面积：34647㎡(具体以规划批准面积为准)。</v>
          </cell>
          <cell r="E43">
            <v>35000</v>
          </cell>
          <cell r="F43" t="str">
            <v>2021.12-2024.12</v>
          </cell>
          <cell r="G43">
            <v>6000</v>
          </cell>
          <cell r="H43" t="str">
            <v>前期</v>
          </cell>
          <cell r="I43" t="str">
            <v>金山工业园区管委会
区资规局
区发改局</v>
          </cell>
          <cell r="J43" t="str">
            <v>何常强</v>
          </cell>
          <cell r="K43" t="str">
            <v>2021年12月31日前
</v>
          </cell>
          <cell r="L43" t="str">
            <v>企业正在与市资规局就规划设计方案进行对接。
</v>
          </cell>
          <cell r="M43" t="str">
            <v>项目尚未备案</v>
          </cell>
          <cell r="N43" t="str">
            <v>高晓健</v>
          </cell>
        </row>
        <row r="44">
          <cell r="C44" t="str">
            <v>福建省华侨实业集团有限责任公司厂房建设项目</v>
          </cell>
          <cell r="D44" t="str">
            <v>用地面积69002平方米，计容建筑面积69002平方米，其他建设内容按批准的规划指标实施。</v>
          </cell>
          <cell r="E44">
            <v>23000</v>
          </cell>
          <cell r="F44" t="str">
            <v>2021.12-2023.12</v>
          </cell>
          <cell r="G44">
            <v>5000</v>
          </cell>
          <cell r="H44" t="str">
            <v>前期</v>
          </cell>
          <cell r="I44" t="str">
            <v>盖山镇</v>
          </cell>
          <cell r="J44" t="str">
            <v>黄见晓</v>
          </cell>
          <cell r="K44" t="str">
            <v>2021年12月31日前
</v>
          </cell>
          <cell r="L44" t="str">
            <v>企业正在与市资规局就规划设计方案进行对接。
</v>
          </cell>
          <cell r="M44" t="str">
            <v>项目尚未备案</v>
          </cell>
          <cell r="N44" t="str">
            <v>高晓健</v>
          </cell>
        </row>
        <row r="45">
          <cell r="C45" t="str">
            <v>百纳（福建）电子有限公司自主提升项目 </v>
          </cell>
          <cell r="D45" t="str">
            <v>占地面积约46.68亩，现有容积率0.44，拟提升改造后容积率2.0，提升改造后总面积：62240㎡（具体以规划批准面积为准）。</v>
          </cell>
          <cell r="E45">
            <v>40000</v>
          </cell>
          <cell r="F45" t="str">
            <v>2021.12-2025.12</v>
          </cell>
          <cell r="G45">
            <v>6000</v>
          </cell>
          <cell r="H45" t="str">
            <v>前期</v>
          </cell>
          <cell r="I45" t="str">
            <v>金山工业园区管委会
区资规局
区发改局</v>
          </cell>
          <cell r="J45" t="str">
            <v>何常强</v>
          </cell>
          <cell r="K45" t="str">
            <v>2021年12月31日前</v>
          </cell>
          <cell r="L45" t="str">
            <v>企业拟申请自主提升，正在谋划中。</v>
          </cell>
        </row>
        <row r="45">
          <cell r="N45" t="str">
            <v>高晓健</v>
          </cell>
        </row>
        <row r="46">
          <cell r="C46" t="str">
            <v>福建陆海工程勘察设计有限公司自主提升项目</v>
          </cell>
          <cell r="D46" t="str">
            <v>占地面积约5.83亩，现有容积率1.18，拟提升改造后容积率1.6，提升改造后总面积：6218㎡（具体以规划批准面积为准）。</v>
          </cell>
          <cell r="E46">
            <v>5000</v>
          </cell>
          <cell r="F46" t="str">
            <v>2021.12-2025.12</v>
          </cell>
          <cell r="G46">
            <v>500</v>
          </cell>
          <cell r="H46" t="str">
            <v>前期</v>
          </cell>
          <cell r="I46" t="str">
            <v>金山工业园区管委会
区资规局
区发改局</v>
          </cell>
          <cell r="J46" t="str">
            <v>何常强</v>
          </cell>
          <cell r="K46" t="str">
            <v>2021年12月31日前</v>
          </cell>
          <cell r="L46" t="str">
            <v>企业拟申请自主提升，正在谋划中。</v>
          </cell>
        </row>
        <row r="46">
          <cell r="N46" t="str">
            <v>高晓健</v>
          </cell>
        </row>
        <row r="47">
          <cell r="C47" t="str">
            <v>桔园E地块</v>
          </cell>
          <cell r="D47" t="str">
            <v>拟建工业厂房，建筑用地（工业用地，创新型产业用地M1）,面积为16266.67平方米（约24.4亩）（该地块具体用地面积以土地部门实地测量为准）。容积率为1.0以上，3.0以下（含3.0），总计容建筑面积约为48800.01平方米，实际建设内容按批准的规划技术指标实施。</v>
          </cell>
          <cell r="E47">
            <v>40000</v>
          </cell>
          <cell r="F47" t="str">
            <v>2021.12-2024.12</v>
          </cell>
          <cell r="G47">
            <v>12200</v>
          </cell>
          <cell r="H47" t="str">
            <v>前期</v>
          </cell>
          <cell r="I47" t="str">
            <v>区土开公司
区发改局</v>
          </cell>
          <cell r="J47" t="str">
            <v>李王靖</v>
          </cell>
          <cell r="K47" t="str">
            <v>2021年12月31日前</v>
          </cell>
        </row>
        <row r="47">
          <cell r="N47" t="str">
            <v>陈登峰</v>
          </cell>
        </row>
        <row r="48">
          <cell r="C48" t="str">
            <v>福尔生物医药产业园</v>
          </cell>
          <cell r="D48" t="str">
            <v>福州福尔流体设备有限公司位于仓山科技园金浦路6号，土地面积63223.91平方米，拟建生物研发中心，项目总投资预计为10亿元，分二期建设，每期建设5万平米。</v>
          </cell>
          <cell r="E48">
            <v>100000</v>
          </cell>
          <cell r="F48" t="str">
            <v>2021.12-2025.12</v>
          </cell>
          <cell r="G48">
            <v>3000</v>
          </cell>
          <cell r="H48" t="str">
            <v>拟开工</v>
          </cell>
          <cell r="I48" t="str">
            <v>福州新区仓山功能区管委会</v>
          </cell>
          <cell r="J48" t="str">
            <v>林斌</v>
          </cell>
          <cell r="K48" t="str">
            <v>2021年12月31日前</v>
          </cell>
          <cell r="L48" t="str">
            <v>项目前期筹备过程中</v>
          </cell>
        </row>
        <row r="48">
          <cell r="N48" t="str">
            <v>黄翔</v>
          </cell>
        </row>
        <row r="49">
          <cell r="C49" t="str">
            <v>华能集团（福建）分公司提升改造</v>
          </cell>
          <cell r="D49" t="str">
            <v>提升项目为国际能源先行区（东南区域总部），提升容积率2.2，建筑面积约73000㎡。</v>
          </cell>
          <cell r="E49">
            <v>80000</v>
          </cell>
          <cell r="F49" t="str">
            <v>2021.12-2024.12</v>
          </cell>
          <cell r="G49">
            <v>1000</v>
          </cell>
          <cell r="H49" t="str">
            <v>前期谋划中</v>
          </cell>
          <cell r="I49" t="str">
            <v>福州新区仓山功能区管委会</v>
          </cell>
          <cell r="J49" t="str">
            <v>林斌</v>
          </cell>
          <cell r="K49" t="str">
            <v>2021年12月31日前
</v>
          </cell>
          <cell r="L49" t="str">
            <v>项目前期筹备过程中</v>
          </cell>
          <cell r="M49" t="str">
            <v>项目尚未备案</v>
          </cell>
          <cell r="N49" t="str">
            <v>沈建文</v>
          </cell>
        </row>
        <row r="50">
          <cell r="C50" t="str">
            <v>福建丰泉环保集团有限公司提升改造</v>
          </cell>
          <cell r="D50" t="str">
            <v>提升入驻项目为上海交通大学科技园和上海音锋机器人人工智能研究院项目，主要研发产品为智能物流机器人系统、工业互联网解决方案、港口集装箱卡车自动驾驶系统，产业定位智能制造。提升容积率3.0，建筑面积约150000㎡。建成后年产值达10亿，年税收约7500万。</v>
          </cell>
          <cell r="E50">
            <v>100000</v>
          </cell>
          <cell r="F50" t="str">
            <v>2021.12-2024.12</v>
          </cell>
          <cell r="G50">
            <v>1000</v>
          </cell>
          <cell r="H50" t="str">
            <v>前期谋划中</v>
          </cell>
          <cell r="I50" t="str">
            <v>福州新区仓山功能区管委会</v>
          </cell>
          <cell r="J50" t="str">
            <v>林斌</v>
          </cell>
          <cell r="K50" t="str">
            <v>2021年12月31日前
</v>
          </cell>
          <cell r="L50" t="str">
            <v>项目前期筹备过程中</v>
          </cell>
          <cell r="M50" t="str">
            <v>项目尚未备案</v>
          </cell>
          <cell r="N50" t="str">
            <v>黄翔</v>
          </cell>
        </row>
        <row r="51">
          <cell r="C51" t="str">
            <v>旭虹光电半导体装备及新材料项目</v>
          </cell>
          <cell r="D51" t="str">
            <v>拟在我区落地半导体加工装备及新材料（3到4种）产业，整合上、下游企业（26家台湾企业、12家内地企业），形成半导体加工装备产业聚集。经实地考察，半导体加工装备意向选址橘园洲A地块2400平米场地（两层），新材料意向选址义序机电园C地块19亩工业用地。项目达产后预计实现年产值10亿元（半导体加工装备2亿元、新材料8亿元）。</v>
          </cell>
        </row>
        <row r="51">
          <cell r="F51" t="str">
            <v>2021-2025</v>
          </cell>
        </row>
        <row r="51">
          <cell r="H51" t="str">
            <v>前期谋划中</v>
          </cell>
          <cell r="I51" t="str">
            <v>区智慧中心</v>
          </cell>
          <cell r="J51" t="str">
            <v>林辉</v>
          </cell>
          <cell r="K51" t="str">
            <v>2021年12月31日前
</v>
          </cell>
          <cell r="L51" t="str">
            <v>项目前期筹备过程中</v>
          </cell>
        </row>
        <row r="51">
          <cell r="N51" t="str">
            <v>任巍</v>
          </cell>
        </row>
        <row r="52">
          <cell r="C52" t="str">
            <v>橘园洲片区拟收储地块B</v>
          </cell>
          <cell r="D52" t="str">
            <v>拟收储橘园片区B地块约23.32亩，以容积率4.0建设新型工业厂房。</v>
          </cell>
          <cell r="E52">
            <v>50000</v>
          </cell>
          <cell r="F52" t="str">
            <v>2021-2025</v>
          </cell>
        </row>
        <row r="52">
          <cell r="H52" t="str">
            <v>前期</v>
          </cell>
          <cell r="I52" t="str">
            <v>金山工业园区管委会
区资规局
区发改局</v>
          </cell>
          <cell r="J52" t="str">
            <v>何常强</v>
          </cell>
          <cell r="K52" t="str">
            <v>2021年12月31日前</v>
          </cell>
          <cell r="L52" t="str">
            <v>正在启动收储。</v>
          </cell>
        </row>
        <row r="52">
          <cell r="N52" t="str">
            <v>陈登峰</v>
          </cell>
        </row>
        <row r="53">
          <cell r="C53" t="str">
            <v>金山片区互联网三期服务中心项目</v>
          </cell>
          <cell r="D53" t="str">
            <v>拟收储红坊周边地块，用于建设互联网三期服务中心项目。</v>
          </cell>
          <cell r="E53">
            <v>20000</v>
          </cell>
          <cell r="F53" t="str">
            <v>2021-2025</v>
          </cell>
        </row>
        <row r="53">
          <cell r="H53" t="str">
            <v>前期</v>
          </cell>
          <cell r="I53" t="str">
            <v>金山工业园区管委会
建新镇
区资规局
区发改局</v>
          </cell>
          <cell r="J53" t="str">
            <v>何常强</v>
          </cell>
          <cell r="K53" t="str">
            <v>2021年12月31日前</v>
          </cell>
          <cell r="L53" t="str">
            <v>谋划中。</v>
          </cell>
        </row>
        <row r="53">
          <cell r="N53" t="str">
            <v>黄依佺</v>
          </cell>
        </row>
        <row r="54">
          <cell r="C54" t="str">
            <v>橘园洲片区建筑设计风貌管控导则</v>
          </cell>
          <cell r="D54" t="str">
            <v>严格落实《关于进一步完善福州市城市与建筑风貌管控工作的实施意见》、《关于进一步完善福州市“两江四岸”规划管控措施的意见》等景观风貌文件要求，落实专家评审及批前公示制度，加强沿江、主要干道等重要节点景观风貌管控。</v>
          </cell>
        </row>
        <row r="54">
          <cell r="I54" t="str">
            <v>区资规局</v>
          </cell>
          <cell r="J54" t="str">
            <v>陈楚</v>
          </cell>
        </row>
        <row r="54">
          <cell r="L54" t="str">
            <v>目前正在结合市里相关政策，出台橘园洲片区建筑设计风貌管控导则</v>
          </cell>
        </row>
        <row r="54">
          <cell r="N54" t="str">
            <v>余垂霄</v>
          </cell>
        </row>
        <row r="55">
          <cell r="E55">
            <v>435000</v>
          </cell>
        </row>
        <row r="55">
          <cell r="G55">
            <v>38300</v>
          </cell>
        </row>
        <row r="56">
          <cell r="C56" t="str">
            <v>福建升腾资讯有限公司软硬件一体化国产自主可控云计算平台</v>
          </cell>
          <cell r="D56" t="str">
            <v>项目总投入9000万，为联合研发项目。建成后可以实现平台总体架构设计，异构架构融合，实现国产CPU、国产端设备、国产服务器、国产操作系统、X86体系下设备等异构融合的统一管理。 研发一套国产自主可控的软硬件一体化云计算平台，并满足支持国产和x86服务器集群的统筹管理，包括基于多款国产CPU（鲲鹏、飞腾、海光、龙芯）的国产服务器，支持计算、存储和网络资源的融合管理，支持国产和X86服务器的异构管理，实现安全自主可控的高性能和高可靠的基础设施资源管理架构等技术要求。 </v>
          </cell>
          <cell r="E56">
            <v>9000</v>
          </cell>
          <cell r="F56" t="str">
            <v>2019.07-2021.12</v>
          </cell>
          <cell r="G56">
            <v>1000</v>
          </cell>
          <cell r="H56" t="str">
            <v>在建</v>
          </cell>
          <cell r="I56" t="str">
            <v>金山工业园区管委会</v>
          </cell>
          <cell r="J56" t="str">
            <v>何常强</v>
          </cell>
          <cell r="K56" t="str">
            <v>在建</v>
          </cell>
        </row>
        <row r="56">
          <cell r="N56" t="str">
            <v>张玉俤</v>
          </cell>
        </row>
        <row r="57">
          <cell r="C57" t="str">
            <v>锐捷网络股份有限公司新一代网络通信系列设备研发及产业化项目</v>
          </cell>
          <cell r="D57" t="str">
            <v>项目购置高密度综测合仪、TestCenter 11U等研发、测试设备及软件约430台套，搭建研发及中试环境，开发超高速硬件、可编程架构、微内核、智能网络、边缘计算、智能天线、网络安全等核心技术，升级数据中心网络操作系统，并研制新一代数据中心交换机、运营商高端核心路由器、5G云化小基站等系列产品。产品整体技术国内领先，部分指标国际先进。该项目无征地，无新建厂房，拟新增研发、测试设备及软件约430台套，搭建实验平台，进行产品设计及试制。</v>
          </cell>
          <cell r="E57">
            <v>95400</v>
          </cell>
          <cell r="F57" t="str">
            <v>2020.09-2024.01</v>
          </cell>
          <cell r="G57">
            <v>2000</v>
          </cell>
          <cell r="H57" t="str">
            <v>在建</v>
          </cell>
          <cell r="I57" t="str">
            <v>金山工业园区管委会</v>
          </cell>
          <cell r="J57" t="str">
            <v>何常强</v>
          </cell>
          <cell r="K57" t="str">
            <v>在建</v>
          </cell>
        </row>
        <row r="57">
          <cell r="N57" t="str">
            <v>陈忠银</v>
          </cell>
        </row>
        <row r="58">
          <cell r="C58" t="str">
            <v>福建星网锐捷通讯股份有限公司网络通讯产品工业互联网应用新模式项目</v>
          </cell>
          <cell r="D58" t="str">
            <v>本项目重点在于改造生产排产系统适应更快捷，更灵活的柔性制造要求； 升级iMES系统（搭建企业私有云）， 实施iMES系统对生产过程进行管控，解决现有MES对设备对接不畅，以及旧MES难以适应现阶段的柔性制造的要求。项目建成后，将提升星网锐捷智能制造绿色制造的水平，支撑星网集团150亿元营业收入的产品生产。 </v>
          </cell>
          <cell r="E58">
            <v>20000</v>
          </cell>
          <cell r="F58" t="str">
            <v>2019.02-2021.12</v>
          </cell>
          <cell r="G58">
            <v>1000</v>
          </cell>
          <cell r="H58" t="str">
            <v>在建</v>
          </cell>
          <cell r="I58" t="str">
            <v>金山工业园区管委会</v>
          </cell>
          <cell r="J58" t="str">
            <v>何常强</v>
          </cell>
          <cell r="K58" t="str">
            <v>在建</v>
          </cell>
        </row>
        <row r="58">
          <cell r="N58" t="str">
            <v>陈峰</v>
          </cell>
        </row>
        <row r="59">
          <cell r="C59" t="str">
            <v>海西新药研发及转化中心</v>
          </cell>
          <cell r="D59" t="str">
            <v>海西新药研发及转化中心位于仓山区建新镇金达路177号B座。
2021年拟投资总金额约2亿元，用于开展(1)在研创新药的Ia期正式临床试验，非临床药代动力学、安全评价及药效研究，2-3个新立项创新药的前期研发投入；(2) 用于推动多个仿制药项目的研发、委托加工生产、临床试验、注册申报等进度。(3)商业化代工投入。</v>
          </cell>
          <cell r="E59">
            <v>20000</v>
          </cell>
          <cell r="F59" t="str">
            <v>2021-2021年</v>
          </cell>
          <cell r="G59">
            <v>20000</v>
          </cell>
          <cell r="H59" t="str">
            <v>在建</v>
          </cell>
          <cell r="I59" t="str">
            <v>金山工业园区管委会</v>
          </cell>
          <cell r="J59" t="str">
            <v>何常强</v>
          </cell>
          <cell r="K59" t="str">
            <v>在建</v>
          </cell>
          <cell r="L59" t="str">
            <v>1项创新药已进入Ia期正式临床试验；1项创新药正准备开展安评工作；4个项目待2021年获批上市；多个仿制药出入研发阶段；1个项目处于商业化代工阶段，2个项目待获批上市后转入商业代工阶段</v>
          </cell>
        </row>
        <row r="59">
          <cell r="N59" t="str">
            <v>钟治民</v>
          </cell>
        </row>
        <row r="60">
          <cell r="C60" t="str">
            <v>北京协和医学院放射医学研究所</v>
          </cell>
          <cell r="D60" t="str">
            <v>依托北京协和医学院放射医学研究所国家级平台，从事核辐射损伤防护、救治和康复技术、装备和产品的基础和应用研发，科技成果转化、生产和推广。</v>
          </cell>
          <cell r="E60">
            <v>10000</v>
          </cell>
          <cell r="F60" t="str">
            <v>2021.06-2022.12</v>
          </cell>
          <cell r="G60">
            <v>1000</v>
          </cell>
          <cell r="H60" t="str">
            <v>前期谋划中</v>
          </cell>
          <cell r="I60" t="str">
            <v>金山工业园区管委会</v>
          </cell>
          <cell r="J60" t="str">
            <v>何常强</v>
          </cell>
          <cell r="K60" t="str">
            <v>2021年6月30日前</v>
          </cell>
        </row>
        <row r="60">
          <cell r="N60" t="str">
            <v>钟治民</v>
          </cell>
        </row>
        <row r="61">
          <cell r="C61" t="str">
            <v>锐捷网络股份有限公司数据通信研发技术平台 </v>
          </cell>
          <cell r="D61" t="str">
            <v>项目购置终端模拟器、核心网测试器、IXIA性能测试仪等研发测试设备约390台套，对超高速硬件、可编程交换架构、意图网络、智能边缘计算、确定性网络等公共技术进行研究，构建面向未来的数据通信研发技术平台；并提供支撑新一代数据通信通用系统及技术需求，满足路由、交换、安全、无线等系列产品线的公共技术平台。该项目无征地，无新建厂房，拟新增研发、测试设备及软件约390台套，构建新一代数据通信公共技术平台。</v>
          </cell>
          <cell r="E61">
            <v>40300</v>
          </cell>
          <cell r="F61" t="str">
            <v>2020.09-2024.01</v>
          </cell>
          <cell r="G61">
            <v>2000</v>
          </cell>
          <cell r="H61" t="str">
            <v>拟开工</v>
          </cell>
          <cell r="I61" t="str">
            <v>金山工业园区管委会</v>
          </cell>
          <cell r="J61" t="str">
            <v>何常强</v>
          </cell>
          <cell r="K61" t="str">
            <v>2021年12月31日前</v>
          </cell>
        </row>
        <row r="61">
          <cell r="N61" t="str">
            <v>邓斌</v>
          </cell>
        </row>
        <row r="62">
          <cell r="C62" t="str">
            <v>福建省精准与再生医学研究中心</v>
          </cell>
          <cell r="D62" t="str">
            <v>“福建省精准与再生医学研究中心”由福建省希望之星医疗科技有限公司与福建医科大学及陈强教授牵头的多家国内外科研团队参与联合搭建。研究中心以基因组学和干细胞技术研究、应用为主要目标，运行时将设立组织样本库、多能干细胞库和规模化、国产化的基因测序平台、肿瘤免疫治疗平台（两库两平台）。</v>
          </cell>
          <cell r="E62">
            <v>200000</v>
          </cell>
          <cell r="F62" t="str">
            <v>2021.12-2025.12</v>
          </cell>
          <cell r="G62">
            <v>10000</v>
          </cell>
          <cell r="H62" t="str">
            <v>拟开工</v>
          </cell>
          <cell r="I62" t="str">
            <v>盖山镇</v>
          </cell>
          <cell r="J62" t="str">
            <v>黄见晓</v>
          </cell>
          <cell r="K62" t="str">
            <v>2021年12月31日前</v>
          </cell>
          <cell r="L62" t="str">
            <v>陆续签订研究中心战略合作伙伴协议；完成项目基础技术团队、运营团队建设；完成项目设计方案。</v>
          </cell>
        </row>
        <row r="62">
          <cell r="N62" t="str">
            <v>钟治民</v>
          </cell>
        </row>
        <row r="63">
          <cell r="C63" t="str">
            <v>福建奋安工贸有限公司建材研发中心</v>
          </cell>
          <cell r="D63" t="str">
            <v>企业申请提升项目为建材研发中心，提升容积率2.7，建筑面积约41000平方米，总投资约2亿。</v>
          </cell>
          <cell r="E63">
            <v>25000</v>
          </cell>
          <cell r="F63" t="str">
            <v>2021.12-2024.12</v>
          </cell>
          <cell r="G63">
            <v>1000</v>
          </cell>
          <cell r="H63" t="str">
            <v>前期谋划中</v>
          </cell>
          <cell r="I63" t="str">
            <v>福州新区仓山功能区管委会</v>
          </cell>
          <cell r="J63" t="str">
            <v>林斌</v>
          </cell>
          <cell r="K63" t="str">
            <v>2021年12月31日前
</v>
          </cell>
          <cell r="L63" t="str">
            <v>项目前期筹备过程中</v>
          </cell>
          <cell r="M63" t="str">
            <v>项目尚未备案</v>
          </cell>
          <cell r="N63" t="str">
            <v>吴圣峰</v>
          </cell>
        </row>
        <row r="64">
          <cell r="C64" t="str">
            <v>打造“智慧园区”综合管理服务平台</v>
          </cell>
          <cell r="D64" t="str">
            <v>打造“智慧园区”综合管理服务平台。</v>
          </cell>
          <cell r="E64">
            <v>300</v>
          </cell>
          <cell r="F64">
            <v>2021</v>
          </cell>
          <cell r="G64">
            <v>300</v>
          </cell>
          <cell r="H64" t="str">
            <v>前期</v>
          </cell>
          <cell r="I64" t="str">
            <v>金山工业园区管委会
区财政局</v>
          </cell>
        </row>
        <row r="64">
          <cell r="K64" t="str">
            <v>2021年12月31日前</v>
          </cell>
          <cell r="L64" t="str">
            <v>谋划中。</v>
          </cell>
        </row>
        <row r="64">
          <cell r="N64" t="str">
            <v>高晓健</v>
          </cell>
        </row>
        <row r="65">
          <cell r="C65" t="str">
            <v>5G+云智慧旅游信息中心</v>
          </cell>
          <cell r="D65" t="str">
            <v>福建海源华创新材料制品有限公司与福建票付通信息科技有限公司合作，共同打造5G+云智慧旅游信息中心</v>
          </cell>
          <cell r="E65">
            <v>15000</v>
          </cell>
          <cell r="F65" t="str">
            <v>2021.12-2024.12</v>
          </cell>
          <cell r="G65">
            <v>0</v>
          </cell>
          <cell r="H65" t="str">
            <v>前期</v>
          </cell>
          <cell r="I65" t="str">
            <v>金山工业园区管委会
区资规局
区发改局</v>
          </cell>
          <cell r="J65" t="str">
            <v>何常强</v>
          </cell>
          <cell r="K65" t="str">
            <v>2021年12月31日前
</v>
          </cell>
          <cell r="L65" t="str">
            <v>前期谋划</v>
          </cell>
        </row>
        <row r="65">
          <cell r="N65" t="str">
            <v>黄朝锋</v>
          </cell>
        </row>
        <row r="66">
          <cell r="E66">
            <v>104474.87</v>
          </cell>
        </row>
        <row r="66">
          <cell r="G66">
            <v>12290</v>
          </cell>
        </row>
        <row r="67">
          <cell r="C67" t="str">
            <v>仓山区科技创意产业孵化中心（科技大楼）</v>
          </cell>
          <cell r="D67" t="str">
            <v>该项目位于鼓山大桥南段连接线西侧，建设用地面积约7亩，总建筑面积16459.96m2,立项总投资额约7300万元，计划建设成一栋地上12层，地下1层的办公大楼，能提供约13000m2的商务、研发办公面积和96个停车位。</v>
          </cell>
          <cell r="E67">
            <v>7300</v>
          </cell>
          <cell r="F67" t="str">
            <v>2020.5-
2021.7</v>
          </cell>
          <cell r="G67">
            <v>3300</v>
          </cell>
          <cell r="H67" t="str">
            <v>在建</v>
          </cell>
          <cell r="I67" t="str">
            <v>福州新区仓山功能区管委会</v>
          </cell>
          <cell r="J67" t="str">
            <v>林斌</v>
          </cell>
          <cell r="K67" t="str">
            <v>在建</v>
          </cell>
          <cell r="L67" t="str">
            <v>科技大楼项目于2020年5月26日正式动工建设，已于2021年1月15日完成主体结构封顶。目前正开展地下室及地面1-10层砌体工程及附属安装工程预埋部分施工</v>
          </cell>
        </row>
        <row r="67">
          <cell r="N67" t="str">
            <v>潘仰武</v>
          </cell>
        </row>
        <row r="68">
          <cell r="C68" t="str">
            <v>橘园洲片区八地块立体停车场项目</v>
          </cell>
          <cell r="D68" t="str">
            <v>项目位置：橘园洲片区八地块（特力林与尚飞制衣之间地块），占地面积：约2000㎡，拟建设二层立体停车场。</v>
          </cell>
          <cell r="E68" t="str">
            <v>待定</v>
          </cell>
          <cell r="F68" t="str">
            <v>2021-2022</v>
          </cell>
          <cell r="G68" t="str">
            <v>待定</v>
          </cell>
          <cell r="H68" t="str">
            <v>前期</v>
          </cell>
          <cell r="I68" t="str">
            <v>金山工业园区管委会
福州金山工业园区投资管理有限公司
区资规局
区发改局
区建设局</v>
          </cell>
          <cell r="J68" t="str">
            <v>王飞</v>
          </cell>
          <cell r="K68" t="str">
            <v>2021年5月31日前开工。
</v>
          </cell>
          <cell r="L68" t="str">
            <v>前期测算中。</v>
          </cell>
        </row>
        <row r="68">
          <cell r="N68" t="str">
            <v>黄朝锋</v>
          </cell>
        </row>
        <row r="69">
          <cell r="C69" t="str">
            <v>金山工业园市级园围墙改造项目（橘园洲、浦上、福湾片）</v>
          </cell>
          <cell r="D69" t="str">
            <v>市级园破损公共围墙约7.1km，其中，橘园洲片2km（橘园片区八地块与鑫苑小区交界围墙）、浦上片3km、福湾片2.1km。</v>
          </cell>
          <cell r="E69">
            <v>710</v>
          </cell>
          <cell r="F69" t="str">
            <v>2021-2022年</v>
          </cell>
          <cell r="G69">
            <v>300</v>
          </cell>
          <cell r="H69" t="str">
            <v>拟开工</v>
          </cell>
          <cell r="I69" t="str">
            <v>金山工业园区管委会
区财政局
区建设局</v>
          </cell>
          <cell r="J69" t="str">
            <v>方兴</v>
          </cell>
          <cell r="K69" t="str">
            <v>2021年6月30日前</v>
          </cell>
          <cell r="L69" t="str">
            <v>计划年后启动</v>
          </cell>
          <cell r="M69" t="str">
            <v>鉴于浦上片区公共围墙损坏较严重，建议先行维修建设浦上片区围墙</v>
          </cell>
          <cell r="N69" t="str">
            <v>黄依佺</v>
          </cell>
        </row>
        <row r="70">
          <cell r="C70" t="str">
            <v>金山工业园市级园雨污水管网疏通清理项目（橘园洲、浦上、福湾片）</v>
          </cell>
          <cell r="D70" t="str">
            <v>金山工业园区橘园洲片、浦上片、福湾片市本级园，共有标准厂房155栋（其中，橘园洲片51栋、浦上片75栋、福湾片29栋），疏通管道总长度约为3.5万米。</v>
          </cell>
          <cell r="E70">
            <v>400</v>
          </cell>
          <cell r="F70" t="str">
            <v>2021-2022年</v>
          </cell>
          <cell r="G70">
            <v>200</v>
          </cell>
          <cell r="H70" t="str">
            <v>拟开工</v>
          </cell>
          <cell r="I70" t="str">
            <v>金山工业园区管委会
区财政局
区建设局</v>
          </cell>
          <cell r="J70" t="str">
            <v>方兴</v>
          </cell>
          <cell r="K70" t="str">
            <v>2021年6月30日前</v>
          </cell>
          <cell r="L70" t="str">
            <v>计划年后启动</v>
          </cell>
        </row>
        <row r="70">
          <cell r="N70" t="str">
            <v>黄朝锋</v>
          </cell>
        </row>
        <row r="71">
          <cell r="C71" t="str">
            <v>金山工业园市级园绿化养护项目（、橘园洲、浦上、福湾片）</v>
          </cell>
          <cell r="D71" t="str">
            <v>市级园绿化地面积约26万㎡，行道树5020棵</v>
          </cell>
          <cell r="E71">
            <v>300</v>
          </cell>
          <cell r="F71" t="str">
            <v>2021-2022年</v>
          </cell>
          <cell r="G71">
            <v>150</v>
          </cell>
          <cell r="H71" t="str">
            <v>拟开工</v>
          </cell>
          <cell r="I71" t="str">
            <v>金山工业园区管委会
区财政局
区园林中心</v>
          </cell>
          <cell r="J71" t="str">
            <v>方兴</v>
          </cell>
          <cell r="K71" t="str">
            <v>2021年6月30日前</v>
          </cell>
          <cell r="L71" t="str">
            <v>已完成招标</v>
          </cell>
        </row>
        <row r="71">
          <cell r="N71" t="str">
            <v>郑航</v>
          </cell>
        </row>
        <row r="72">
          <cell r="C72" t="str">
            <v>金洲北路</v>
          </cell>
          <cell r="D72" t="str">
            <v>金洲北路21号-63号灯杆，道路破损约150平方米，破除面层后沥青修复，透水砖修复</v>
          </cell>
          <cell r="E72">
            <v>10</v>
          </cell>
          <cell r="F72" t="str">
            <v>2021年6月底</v>
          </cell>
          <cell r="G72">
            <v>10</v>
          </cell>
          <cell r="H72" t="str">
            <v>拟开工</v>
          </cell>
          <cell r="I72" t="str">
            <v>区建设局</v>
          </cell>
          <cell r="J72" t="str">
            <v>王云新</v>
          </cell>
          <cell r="K72" t="str">
            <v>2021年6月30日前</v>
          </cell>
        </row>
        <row r="72">
          <cell r="N72" t="str">
            <v>余垂霄</v>
          </cell>
        </row>
        <row r="73">
          <cell r="C73" t="str">
            <v>金榕北路</v>
          </cell>
          <cell r="D73" t="str">
            <v>金榕北路45号-57号灯杆，道路破损约170平方米，破除面层后沥青修复</v>
          </cell>
          <cell r="E73">
            <v>10</v>
          </cell>
          <cell r="F73" t="str">
            <v>2021年6月底</v>
          </cell>
          <cell r="G73">
            <v>10</v>
          </cell>
          <cell r="H73" t="str">
            <v>拟开工</v>
          </cell>
          <cell r="I73" t="str">
            <v>区建设局</v>
          </cell>
          <cell r="J73" t="str">
            <v>王云新</v>
          </cell>
          <cell r="K73" t="str">
            <v>2021年6月30日前</v>
          </cell>
        </row>
        <row r="73">
          <cell r="N73" t="str">
            <v>余垂霄</v>
          </cell>
        </row>
        <row r="74">
          <cell r="C74" t="str">
            <v>停车场</v>
          </cell>
          <cell r="D74" t="str">
            <v>在园区范围内配建一批标准停车场</v>
          </cell>
        </row>
        <row r="74">
          <cell r="F74" t="str">
            <v>2021年12月底</v>
          </cell>
        </row>
        <row r="74">
          <cell r="H74" t="str">
            <v>计划</v>
          </cell>
          <cell r="I74" t="str">
            <v>区资规局</v>
          </cell>
          <cell r="J74" t="str">
            <v>陈楚</v>
          </cell>
          <cell r="K74" t="str">
            <v>2021年6月30日前</v>
          </cell>
        </row>
        <row r="74">
          <cell r="N74" t="str">
            <v>余垂霄</v>
          </cell>
        </row>
        <row r="75">
          <cell r="C75" t="str">
            <v>互联网3期配建集中商业</v>
          </cell>
          <cell r="D75" t="str">
            <v>闽江大道以西，建新北路以东，金阵路以北，占地约3.19公顷，总建筑面积约7.97万㎡，建议配建集中商业1万㎡</v>
          </cell>
        </row>
        <row r="75">
          <cell r="I75" t="str">
            <v>区土储中心</v>
          </cell>
          <cell r="J75" t="str">
            <v>李王靖</v>
          </cell>
          <cell r="K75" t="str">
            <v>2021年6月30日前</v>
          </cell>
        </row>
        <row r="75">
          <cell r="N75" t="str">
            <v>林文峰</v>
          </cell>
        </row>
        <row r="76">
          <cell r="C76" t="str">
            <v>科技创新基础设施</v>
          </cell>
          <cell r="D76" t="str">
            <v> 锐捷5G基站项目</v>
          </cell>
          <cell r="E76">
            <v>8000</v>
          </cell>
          <cell r="F76" t="str">
            <v>2019.4-2021.3</v>
          </cell>
          <cell r="G76">
            <v>1000</v>
          </cell>
          <cell r="H76" t="str">
            <v>在建</v>
          </cell>
          <cell r="I76" t="str">
            <v>金山工业园区管委会</v>
          </cell>
          <cell r="J76" t="str">
            <v>何常强</v>
          </cell>
          <cell r="K76" t="str">
            <v>2021年6月30日前</v>
          </cell>
        </row>
        <row r="76">
          <cell r="N76" t="str">
            <v>黄朝锋</v>
          </cell>
        </row>
        <row r="77">
          <cell r="C77" t="str">
            <v>秀宅配建公租房1（暂名）</v>
          </cell>
          <cell r="D77" t="str">
            <v>后坂新城四区南侧，占地约1.89公顷，总建筑面积约4.35万㎡，建议配建租赁房1万㎡</v>
          </cell>
        </row>
        <row r="77">
          <cell r="H77" t="str">
            <v>谋划中</v>
          </cell>
          <cell r="I77" t="str">
            <v>区资规局</v>
          </cell>
          <cell r="J77" t="str">
            <v>陈楚</v>
          </cell>
          <cell r="K77" t="str">
            <v>2021年6月30日前</v>
          </cell>
        </row>
        <row r="77">
          <cell r="N77" t="str">
            <v>余垂霄</v>
          </cell>
        </row>
        <row r="78">
          <cell r="C78" t="str">
            <v>秀宅公租房2（暂名）</v>
          </cell>
          <cell r="D78" t="str">
            <v>红星美凯龙西侧、麝珠明东侧，占地约1.3公顷，总建筑面积约2.85万㎡</v>
          </cell>
        </row>
        <row r="78">
          <cell r="H78" t="str">
            <v>谋划中</v>
          </cell>
          <cell r="I78" t="str">
            <v>区资规局</v>
          </cell>
          <cell r="J78" t="str">
            <v>陈楚</v>
          </cell>
          <cell r="K78" t="str">
            <v>2021年6月30日前</v>
          </cell>
        </row>
        <row r="78">
          <cell r="N78" t="str">
            <v>余垂霄</v>
          </cell>
        </row>
        <row r="79">
          <cell r="C79" t="str">
            <v>园区5G基站建设项目</v>
          </cell>
          <cell r="D79" t="str">
            <v>拟在金山工业园区、福州新区仓山功能区范围内建设100个5G基站</v>
          </cell>
          <cell r="E79">
            <v>500</v>
          </cell>
          <cell r="F79" t="str">
            <v>2021.6-2022.12</v>
          </cell>
          <cell r="G79">
            <v>100</v>
          </cell>
          <cell r="H79" t="str">
            <v>在建</v>
          </cell>
          <cell r="I79" t="str">
            <v>金山工业园区管委会</v>
          </cell>
          <cell r="J79" t="str">
            <v>何常强</v>
          </cell>
          <cell r="K79" t="str">
            <v>2021年6月30日前</v>
          </cell>
          <cell r="L79" t="str">
            <v>项目前期筹备过程中</v>
          </cell>
        </row>
        <row r="79">
          <cell r="N79" t="str">
            <v>任巍</v>
          </cell>
        </row>
        <row r="80">
          <cell r="C80" t="str">
            <v>麦浦中学</v>
          </cell>
          <cell r="D80" t="str">
            <v>该项目规划选址面积56223平方米，拟总建筑面积35000平方米，建设内容包括：教学楼、体艺馆、综合楼、实验楼、门卫及相关水电、消防、绿化、道路等基础配套设施</v>
          </cell>
          <cell r="E80">
            <v>62099.87</v>
          </cell>
          <cell r="F80" t="str">
            <v>2021-2023</v>
          </cell>
          <cell r="G80">
            <v>1000</v>
          </cell>
          <cell r="H80" t="str">
            <v>前期</v>
          </cell>
        </row>
        <row r="80">
          <cell r="J80" t="str">
            <v>区教育局</v>
          </cell>
          <cell r="K80" t="str">
            <v>2021年6月30日前</v>
          </cell>
          <cell r="L80" t="str">
            <v>施工已招标，未办理施工许可证。</v>
          </cell>
          <cell r="M80">
            <v>2021.12</v>
          </cell>
          <cell r="N80" t="str">
            <v>任巍</v>
          </cell>
        </row>
        <row r="81">
          <cell r="C81" t="str">
            <v>妙高路（纵二）路面恢复</v>
          </cell>
          <cell r="D81" t="str">
            <v>洪湾河-八箴路，因地铁施工路面破损严重，配合管线重新建设，配套上盖地产出行</v>
          </cell>
          <cell r="E81">
            <v>8725</v>
          </cell>
          <cell r="F81" t="str">
            <v>2022.6-2023.6</v>
          </cell>
        </row>
        <row r="81">
          <cell r="I81" t="str">
            <v>区建设局</v>
          </cell>
          <cell r="J81" t="str">
            <v>王云新</v>
          </cell>
        </row>
        <row r="81">
          <cell r="N81" t="str">
            <v>余垂霄</v>
          </cell>
        </row>
        <row r="82">
          <cell r="C82" t="str">
            <v>道路扩改新建融合5G基站项目建设</v>
          </cell>
          <cell r="D82" t="str">
            <v>铁塔公司与市城乡建总合作，在道路改扩建中结合5G基站，进行一体化开发。拟在仓山范围内实施100根灯杆融合5G基站改造建设。</v>
          </cell>
          <cell r="E82" t="str">
            <v>正在测算中</v>
          </cell>
          <cell r="F82" t="str">
            <v>2021-2025</v>
          </cell>
        </row>
        <row r="82">
          <cell r="H82" t="str">
            <v>前期谋划中</v>
          </cell>
          <cell r="I82" t="str">
            <v>区智慧中心</v>
          </cell>
          <cell r="J82" t="str">
            <v>林辉</v>
          </cell>
          <cell r="K82" t="str">
            <v>2021年12月31日前</v>
          </cell>
          <cell r="L82" t="str">
            <v>项目前期筹备过程中</v>
          </cell>
        </row>
        <row r="82">
          <cell r="N82" t="str">
            <v>任巍</v>
          </cell>
        </row>
        <row r="83">
          <cell r="C83" t="str">
            <v>金山工业园市级园路灯维护项目（浦上、福湾片）</v>
          </cell>
          <cell r="D83" t="str">
            <v>市级园损坏152盏路灯杆（含线路）（其中，浦上片70盏灯杆、福湾片52盏灯杆）</v>
          </cell>
          <cell r="E83">
            <v>120</v>
          </cell>
          <cell r="F83" t="str">
            <v>2021年</v>
          </cell>
          <cell r="G83">
            <v>120</v>
          </cell>
          <cell r="H83" t="str">
            <v>拟开工</v>
          </cell>
          <cell r="I83" t="str">
            <v>金山工业园区管委会
区财政局
区建设局</v>
          </cell>
          <cell r="J83" t="str">
            <v>方兴</v>
          </cell>
          <cell r="K83" t="str">
            <v>2021年12月31日前</v>
          </cell>
          <cell r="L83" t="str">
            <v>暂无进展</v>
          </cell>
        </row>
        <row r="83">
          <cell r="N83" t="str">
            <v>余垂霄</v>
          </cell>
        </row>
        <row r="84">
          <cell r="C84" t="str">
            <v>金山工业园市级园道路改造项目（、橘园洲、浦上、福湾片）</v>
          </cell>
          <cell r="D84" t="str">
            <v>金山工业园区橘园洲片、浦上片、福湾片市本级园道路改造</v>
          </cell>
          <cell r="E84">
            <v>1000</v>
          </cell>
          <cell r="F84" t="str">
            <v>2021-2022年</v>
          </cell>
          <cell r="G84">
            <v>300</v>
          </cell>
          <cell r="H84" t="str">
            <v>拟开工</v>
          </cell>
          <cell r="I84" t="str">
            <v>金山工业园区管委会
区财政局
区建设局</v>
          </cell>
          <cell r="J84" t="str">
            <v>方兴</v>
          </cell>
          <cell r="K84" t="str">
            <v>2021年12月31日前</v>
          </cell>
          <cell r="L84" t="str">
            <v>暂无进展</v>
          </cell>
          <cell r="M84" t="str">
            <v>建议先对福湾片福湾园（原好事达）道路进行提升改造</v>
          </cell>
          <cell r="N84" t="str">
            <v>余垂霄</v>
          </cell>
        </row>
        <row r="85">
          <cell r="C85" t="str">
            <v>福州金山工业园区投资管理有限公司运营服务大楼项目</v>
          </cell>
          <cell r="D85" t="str">
            <v>拟在浦上B地块空地新建福州金山工业园区投资管理有限公司运营服务大楼。占地面积约5亩。</v>
          </cell>
          <cell r="E85">
            <v>10000</v>
          </cell>
          <cell r="F85" t="str">
            <v>2021-2023</v>
          </cell>
          <cell r="G85">
            <v>500</v>
          </cell>
          <cell r="H85" t="str">
            <v>前期</v>
          </cell>
          <cell r="I85" t="str">
            <v>金山工业园区管委会
福州金山工业园区投资管理有限公司
区财政局
区建设局</v>
          </cell>
          <cell r="J85" t="str">
            <v>方兴</v>
          </cell>
          <cell r="K85" t="str">
            <v>2021年12月31日前</v>
          </cell>
          <cell r="L85" t="str">
            <v>谋划中</v>
          </cell>
        </row>
        <row r="85">
          <cell r="N85" t="str">
            <v>高晓健</v>
          </cell>
        </row>
        <row r="86">
          <cell r="C86" t="str">
            <v>橘园洲片区景观提升项目
</v>
          </cell>
          <cell r="D86" t="str">
            <v>对橘园洲片区进行景观改造提升，统一厂区围墙、外立面及屋顶风格。
</v>
          </cell>
          <cell r="E86">
            <v>5000</v>
          </cell>
          <cell r="F86">
            <v>2021</v>
          </cell>
          <cell r="G86">
            <v>5000</v>
          </cell>
          <cell r="H86" t="str">
            <v>前期</v>
          </cell>
          <cell r="I86" t="str">
            <v>金山工业园区管委会
区资规局
区财政局</v>
          </cell>
          <cell r="J86" t="str">
            <v>王飞</v>
          </cell>
          <cell r="K86" t="str">
            <v>2021年12月31日前
</v>
          </cell>
          <cell r="L86" t="str">
            <v>前期测算中。</v>
          </cell>
        </row>
        <row r="86">
          <cell r="N86" t="str">
            <v>郑航</v>
          </cell>
        </row>
        <row r="87">
          <cell r="C87" t="str">
            <v>橘园A地块行政服务中心分中心项目</v>
          </cell>
          <cell r="D87" t="str">
            <v>拟在橘园A地块建设行政服务中心分中心</v>
          </cell>
          <cell r="E87">
            <v>300</v>
          </cell>
          <cell r="F87">
            <v>2021</v>
          </cell>
          <cell r="G87">
            <v>300</v>
          </cell>
          <cell r="H87" t="str">
            <v>前期</v>
          </cell>
          <cell r="I87" t="str">
            <v>
行政服务中心
金山工业园区管委会
</v>
          </cell>
          <cell r="J87" t="str">
            <v>杨敏</v>
          </cell>
          <cell r="K87" t="str">
            <v>2021年12月31日前
</v>
          </cell>
          <cell r="L87" t="str">
            <v>谋划中</v>
          </cell>
        </row>
        <row r="87">
          <cell r="N87" t="str">
            <v>黄翔</v>
          </cell>
        </row>
        <row r="88">
          <cell r="C88" t="str">
            <v>麦浦配建公租房（暂名）</v>
          </cell>
          <cell r="D88" t="str">
            <v>建新北路以西，仓山区第六中心小学以北，红旗浦河南侧，占地约1.9公顷，总建筑面积约3.81万㎡，建议配建租赁房1万㎡</v>
          </cell>
        </row>
        <row r="88">
          <cell r="I88" t="str">
            <v>区土储中心</v>
          </cell>
          <cell r="J88" t="str">
            <v>李王靖</v>
          </cell>
          <cell r="K88" t="str">
            <v>2021年12月31日前
</v>
          </cell>
          <cell r="L88" t="str">
            <v>土地已报批，今年有望推动</v>
          </cell>
        </row>
        <row r="88">
          <cell r="N88" t="str">
            <v>余垂霄</v>
          </cell>
        </row>
        <row r="89">
          <cell r="C89" t="str">
            <v>佳宁化妆品租赁房（暂名）</v>
          </cell>
          <cell r="D89" t="str">
            <v>东岭路南侧、阳岐河东侧，占地约0.92公顷，总建筑面积约2.02万㎡</v>
          </cell>
        </row>
        <row r="89">
          <cell r="I89" t="str">
            <v>区资规局</v>
          </cell>
          <cell r="J89" t="str">
            <v>陈楚</v>
          </cell>
          <cell r="K89" t="str">
            <v>2021年12月31日前
</v>
          </cell>
        </row>
        <row r="89">
          <cell r="N89" t="str">
            <v>余垂霄</v>
          </cell>
        </row>
        <row r="90">
          <cell r="C90" t="str">
            <v>社区卫生服务中心</v>
          </cell>
          <cell r="D90" t="str">
            <v>横三号路以北、洪湾北路以西、纵一号路以东，配建建筑面积待定</v>
          </cell>
        </row>
        <row r="90">
          <cell r="I90" t="str">
            <v>金山工业园区管委会区卫健局</v>
          </cell>
          <cell r="J90" t="str">
            <v>何常强</v>
          </cell>
          <cell r="K90" t="str">
            <v>2021年12月31日前
</v>
          </cell>
        </row>
        <row r="90">
          <cell r="N90" t="str">
            <v>华智敏</v>
          </cell>
        </row>
        <row r="91">
          <cell r="C91" t="str">
            <v>打造“智慧园区”综合管理服务平台</v>
          </cell>
          <cell r="D91" t="str">
            <v>打造“智慧园区”综合管理服务平台。</v>
          </cell>
          <cell r="E91" t="str">
            <v>正在测算中</v>
          </cell>
        </row>
        <row r="91">
          <cell r="H91" t="str">
            <v>前期</v>
          </cell>
          <cell r="I91" t="str">
            <v>福州新区仓山功能区管委会</v>
          </cell>
          <cell r="J91" t="str">
            <v>陈才华</v>
          </cell>
          <cell r="K91" t="str">
            <v>2021年12月31日前</v>
          </cell>
        </row>
        <row r="91">
          <cell r="N91" t="str">
            <v>高晓健</v>
          </cell>
        </row>
        <row r="92">
          <cell r="C92" t="str">
            <v>会展岛保障性安居工程</v>
          </cell>
          <cell r="D92" t="str">
            <v>六中分校南侧，占地约1.84公顷，总建筑面积约4.05万㎡</v>
          </cell>
        </row>
        <row r="92">
          <cell r="I92" t="str">
            <v>区土储中心</v>
          </cell>
          <cell r="J92" t="str">
            <v>李王靖</v>
          </cell>
          <cell r="K92" t="str">
            <v>2021年12月31日前
</v>
          </cell>
          <cell r="L92" t="str">
            <v>土地已报批，今年有望推动</v>
          </cell>
        </row>
        <row r="92">
          <cell r="N92" t="str">
            <v>余垂霄</v>
          </cell>
        </row>
        <row r="93">
          <cell r="C93" t="str">
            <v>麦浦幼儿园（暂名）</v>
          </cell>
          <cell r="D93" t="str">
            <v>建新北路以西，仓山区第六中心小学以北，红旗浦河南侧，占地面积0.63公顷，15班</v>
          </cell>
        </row>
        <row r="93">
          <cell r="I93" t="str">
            <v>区教育局</v>
          </cell>
          <cell r="J93" t="str">
            <v>徐娟</v>
          </cell>
          <cell r="K93" t="str">
            <v>2021年12月31日前
</v>
          </cell>
          <cell r="L93" t="str">
            <v>土地已报批，今年有望推动</v>
          </cell>
        </row>
        <row r="93">
          <cell r="N93" t="str">
            <v>任巍</v>
          </cell>
        </row>
        <row r="94">
          <cell r="C94" t="str">
            <v>六中分校</v>
          </cell>
          <cell r="D94" t="str">
            <v>高仕路以东、金浦路以西、高旺路以北，占地面积3.71公顷，初中18班、高中24班</v>
          </cell>
        </row>
        <row r="94">
          <cell r="I94" t="str">
            <v>区教育局</v>
          </cell>
          <cell r="J94" t="str">
            <v>徐娟</v>
          </cell>
          <cell r="K94" t="str">
            <v>2021年12月31日前
</v>
          </cell>
          <cell r="L94" t="str">
            <v>土地已报批，今年有望推动</v>
          </cell>
        </row>
        <row r="94">
          <cell r="N94" t="str">
            <v>任巍</v>
          </cell>
        </row>
        <row r="95">
          <cell r="E95">
            <v>1455000</v>
          </cell>
        </row>
        <row r="97">
          <cell r="C97" t="str">
            <v>联东U谷•仓山科技创新总部港</v>
          </cell>
          <cell r="D97" t="str">
            <v>项目重点聚焦新一代信息技术、高端装备制造和生物医药器械等三大产业的设计研发、中试成果转化、生产制造、区域总部结算服务和生产性服务等环节，建设和发展集科技研发楼宇、企业独栋办公、企业定制楼宇及配套设施于一体的“全国领先的创新科技精品产业园区”，全面助力仓山区传统产业升级和战略新兴产业发展。</v>
          </cell>
          <cell r="E97">
            <v>32000</v>
          </cell>
          <cell r="F97" t="str">
            <v>待定</v>
          </cell>
        </row>
        <row r="97">
          <cell r="H97" t="str">
            <v>前期</v>
          </cell>
          <cell r="I97" t="str">
            <v>金山工业园区管委会
区资规局
区发改局</v>
          </cell>
          <cell r="J97" t="str">
            <v>何常强</v>
          </cell>
          <cell r="K97" t="str">
            <v>谋划</v>
          </cell>
          <cell r="L97" t="str">
            <v>前期谋划</v>
          </cell>
        </row>
        <row r="97">
          <cell r="N97" t="str">
            <v>高晓健</v>
          </cell>
        </row>
        <row r="98">
          <cell r="C98" t="str">
            <v>海欣高端水产品增产项目</v>
          </cell>
          <cell r="D98" t="str">
            <v>拟扩建高端水产品生产线，研发绿色健康、口味特色新产品，最大限度保持鱼糜制品的营养和口感</v>
          </cell>
          <cell r="E98">
            <v>40000</v>
          </cell>
          <cell r="F98" t="str">
            <v>2022.12-2025.12</v>
          </cell>
        </row>
        <row r="98">
          <cell r="H98" t="str">
            <v>前期</v>
          </cell>
          <cell r="I98" t="str">
            <v>金山工业园区管委会
区资规局
区发改局</v>
          </cell>
          <cell r="J98" t="str">
            <v>何常强</v>
          </cell>
          <cell r="K98" t="str">
            <v>2022年12月31日前</v>
          </cell>
          <cell r="L98" t="str">
            <v>前期谋划</v>
          </cell>
        </row>
        <row r="98">
          <cell r="N98" t="str">
            <v>王香华</v>
          </cell>
        </row>
        <row r="99">
          <cell r="C99" t="str">
            <v>蓝湖健康食品产业基地</v>
          </cell>
          <cell r="D99" t="str">
            <v>引进国际有机茶叶生产基地运营系统和全套制茶设备，进行软硬件提升改造，提升制茶技术工艺水平。</v>
          </cell>
          <cell r="E99">
            <v>20000</v>
          </cell>
          <cell r="F99" t="str">
            <v>2022.12-2025.12</v>
          </cell>
        </row>
        <row r="99">
          <cell r="H99" t="str">
            <v>前期</v>
          </cell>
          <cell r="I99" t="str">
            <v>金山工业园区管委会
区资规局
区发改局</v>
          </cell>
          <cell r="J99" t="str">
            <v>何常强</v>
          </cell>
          <cell r="K99" t="str">
            <v>2022年12月31日前</v>
          </cell>
          <cell r="L99" t="str">
            <v>前期谋划</v>
          </cell>
        </row>
        <row r="99">
          <cell r="N99" t="str">
            <v>高晓健</v>
          </cell>
        </row>
        <row r="101">
          <cell r="C101" t="str">
            <v>海欣食品股份有限公司自主提升项目</v>
          </cell>
          <cell r="D101" t="str">
            <v>占地面积约36.7亩，现有容积率1.01，拟提升改造后容积率2.6，提升改造后总面积：63613㎡（具体以规划批准面积为准）。</v>
          </cell>
          <cell r="E101">
            <v>40000</v>
          </cell>
          <cell r="F101" t="str">
            <v>2022.12-2025.12</v>
          </cell>
        </row>
        <row r="101">
          <cell r="H101" t="str">
            <v>前期</v>
          </cell>
          <cell r="I101" t="str">
            <v>金山工业园区管委会
区资规局
区发改局</v>
          </cell>
          <cell r="J101" t="str">
            <v>何常强</v>
          </cell>
          <cell r="K101" t="str">
            <v>2022年12月31日前</v>
          </cell>
          <cell r="L101" t="str">
            <v>企业拟申请自主提升，正在谋划中。</v>
          </cell>
        </row>
        <row r="101">
          <cell r="N101" t="str">
            <v>王香华</v>
          </cell>
        </row>
        <row r="102">
          <cell r="C102" t="str">
            <v>福建瑞达精工股份有限公司自主提升项目</v>
          </cell>
          <cell r="D102" t="str">
            <v>占地面积约76.31亩，现有容积率0.44，拟提升改造后容积率2.8，提升改造后总面积：142446㎡（具体以规划批准面积为准）。</v>
          </cell>
          <cell r="E102">
            <v>80000</v>
          </cell>
          <cell r="F102" t="str">
            <v>2022.12-2025.12</v>
          </cell>
        </row>
        <row r="102">
          <cell r="H102" t="str">
            <v>前期</v>
          </cell>
          <cell r="I102" t="str">
            <v>金山工业园区管委会
区资规局
区发改局</v>
          </cell>
          <cell r="J102" t="str">
            <v>何常强</v>
          </cell>
          <cell r="K102" t="str">
            <v>2022年12月31日前</v>
          </cell>
          <cell r="L102" t="str">
            <v>企业拟申请自主提升，正在谋划中。</v>
          </cell>
        </row>
        <row r="102">
          <cell r="N102" t="str">
            <v>高晓健</v>
          </cell>
        </row>
        <row r="103">
          <cell r="C103" t="str">
            <v>福建省龙华药业有限责任公司自主提升项目 </v>
          </cell>
          <cell r="D103" t="str">
            <v>占地面积约53.93亩，现有容积率0.52，拟提升改造后容积率2.5，提升改造后总面积：89883㎡（具体以规划批准面积为准）。</v>
          </cell>
          <cell r="E103">
            <v>50000</v>
          </cell>
          <cell r="F103" t="str">
            <v>2022.12-2025.12</v>
          </cell>
        </row>
        <row r="103">
          <cell r="H103" t="str">
            <v>前期</v>
          </cell>
          <cell r="I103" t="str">
            <v>金山工业园区管委会
区资规局
区发改局</v>
          </cell>
          <cell r="J103" t="str">
            <v>何常强</v>
          </cell>
          <cell r="K103" t="str">
            <v>2022年12月31日前</v>
          </cell>
          <cell r="L103" t="str">
            <v>企业拟申请自主提升，正在谋划中。</v>
          </cell>
        </row>
        <row r="103">
          <cell r="N103" t="str">
            <v>钟治民</v>
          </cell>
        </row>
        <row r="104">
          <cell r="C104" t="str">
            <v>福建源盛纺织服装有限公司自主提升项目</v>
          </cell>
          <cell r="D104" t="str">
            <v>占地面积约322.86亩，现有容积率1.28，拟提升改造后容积率2.0，提升改造后总面积：430482㎡（具体以规划批准面积为准）。</v>
          </cell>
          <cell r="E104">
            <v>500000</v>
          </cell>
          <cell r="F104" t="str">
            <v>2022.12-2025.12</v>
          </cell>
        </row>
        <row r="104">
          <cell r="H104" t="str">
            <v>前期</v>
          </cell>
          <cell r="I104" t="str">
            <v>金山工业园区管委会
区资规局
区发改局</v>
          </cell>
          <cell r="J104" t="str">
            <v>何常强</v>
          </cell>
          <cell r="K104" t="str">
            <v>2022年12月31日前</v>
          </cell>
          <cell r="L104" t="str">
            <v>企业拟申请自主提升，正在谋划中。</v>
          </cell>
        </row>
        <row r="104">
          <cell r="N104" t="str">
            <v>黄朝锋</v>
          </cell>
        </row>
        <row r="105">
          <cell r="C105" t="str">
            <v>福建捷福集团有限公司自主提升项目</v>
          </cell>
          <cell r="D105" t="str">
            <v>占地面积约37亩，现有容积率1.38，拟提升改造后容积率2.5，提升改造后总面积：61666㎡（具体以规划批准面积为准）。</v>
          </cell>
          <cell r="E105">
            <v>40000</v>
          </cell>
          <cell r="F105" t="str">
            <v>2022.12-2025.12</v>
          </cell>
        </row>
        <row r="105">
          <cell r="H105" t="str">
            <v>前期</v>
          </cell>
          <cell r="I105" t="str">
            <v>金山工业园区管委会
区资规局
区发改局</v>
          </cell>
          <cell r="J105" t="str">
            <v>何常强</v>
          </cell>
          <cell r="K105" t="str">
            <v>2022年12月31日前</v>
          </cell>
          <cell r="L105" t="str">
            <v>企业拟申请自主提升，正在谋划中。</v>
          </cell>
        </row>
        <row r="105">
          <cell r="N105" t="str">
            <v>黄朝锋</v>
          </cell>
        </row>
        <row r="106">
          <cell r="C106" t="str">
            <v>福建航空装备维修中心自主提升项目</v>
          </cell>
          <cell r="D106" t="str">
            <v>占地面积约43.69亩，现有容积率0.18，拟提升改造后容积率2.0，提升改造后总面积：58253㎡（具体以规划批准面积为准）。</v>
          </cell>
          <cell r="E106">
            <v>40000</v>
          </cell>
          <cell r="F106" t="str">
            <v>2022.12-2025.12</v>
          </cell>
        </row>
        <row r="106">
          <cell r="H106" t="str">
            <v>前期</v>
          </cell>
          <cell r="I106" t="str">
            <v>金山工业园区管委会
区资规局
区发改局</v>
          </cell>
          <cell r="J106" t="str">
            <v>何常强</v>
          </cell>
          <cell r="K106" t="str">
            <v>2022年12月31日前</v>
          </cell>
          <cell r="L106" t="str">
            <v>企业拟申请自主提升，正在谋划中。</v>
          </cell>
        </row>
        <row r="106">
          <cell r="N106" t="str">
            <v>黄朝锋</v>
          </cell>
        </row>
        <row r="107">
          <cell r="C107" t="str">
            <v>福州顺喜贸易有限公司自主提升项目</v>
          </cell>
          <cell r="D107" t="str">
            <v>占地面积约15.4亩，现有容积率1.54，拟提升改造后容积率2.0，提升改造后总面积：20640㎡（具体以规划批准面积为准）。</v>
          </cell>
          <cell r="E107">
            <v>10000</v>
          </cell>
          <cell r="F107" t="str">
            <v>2022.12-2025.12</v>
          </cell>
        </row>
        <row r="107">
          <cell r="H107" t="str">
            <v>前期</v>
          </cell>
          <cell r="I107" t="str">
            <v>金山工业园区管委会
区资规局
区发改局</v>
          </cell>
          <cell r="J107" t="str">
            <v>何常强</v>
          </cell>
          <cell r="K107" t="str">
            <v>2022年12月31日前</v>
          </cell>
          <cell r="L107" t="str">
            <v>企业拟申请自主提升，正在谋划中。</v>
          </cell>
        </row>
        <row r="107">
          <cell r="N107" t="str">
            <v>黄朝锋</v>
          </cell>
        </row>
        <row r="108">
          <cell r="C108" t="str">
            <v>福州东方旅行用品有限公司自主提升项目</v>
          </cell>
          <cell r="D108" t="str">
            <v>占地面积约17.66亩，现有容积率0.24，拟提升改造后容积率3.2，提升改造后总面积：37669㎡（具体以规划批准面积为准）。</v>
          </cell>
          <cell r="E108">
            <v>20000</v>
          </cell>
          <cell r="F108" t="str">
            <v>2022.12-2025.12</v>
          </cell>
        </row>
        <row r="108">
          <cell r="H108" t="str">
            <v>前期</v>
          </cell>
          <cell r="I108" t="str">
            <v>金山工业园区管委会
区资规局
区发改局</v>
          </cell>
          <cell r="J108" t="str">
            <v>何常强</v>
          </cell>
          <cell r="K108" t="str">
            <v>2022年12月31日前</v>
          </cell>
          <cell r="L108" t="str">
            <v>企业拟申请自主提升，正在谋划中。</v>
          </cell>
        </row>
        <row r="108">
          <cell r="N108" t="str">
            <v>黄朝锋</v>
          </cell>
        </row>
        <row r="109">
          <cell r="C109" t="str">
            <v>福州山辉食品有限公司自主提升项目</v>
          </cell>
          <cell r="D109" t="str">
            <v>占地面积约4.8亩，现有容积率1.0，拟提升改造后容积率1.8，提升改造后总面积：5760㎡（具体以规划批准面积为准）。</v>
          </cell>
          <cell r="E109">
            <v>5000</v>
          </cell>
          <cell r="F109" t="str">
            <v>2022.12-2025.12</v>
          </cell>
        </row>
        <row r="109">
          <cell r="H109" t="str">
            <v>前期</v>
          </cell>
          <cell r="I109" t="str">
            <v>金山工业园区管委会
区资规局
区发改局</v>
          </cell>
          <cell r="J109" t="str">
            <v>何常强</v>
          </cell>
          <cell r="K109" t="str">
            <v>2022年12月31日前</v>
          </cell>
          <cell r="L109" t="str">
            <v>企业拟申请自主提升，正在谋划中。</v>
          </cell>
        </row>
        <row r="109">
          <cell r="N109" t="str">
            <v>黄朝锋</v>
          </cell>
        </row>
        <row r="110">
          <cell r="C110" t="str">
            <v>福州承成食品有限公司自主提升项目</v>
          </cell>
          <cell r="D110" t="str">
            <v>占地面积约4.2亩，现有容积率1.18，拟提升改造后容积率1.8，提升改造后总面积：5040㎡（具体以规划批准面积为准）。</v>
          </cell>
          <cell r="E110">
            <v>5000</v>
          </cell>
          <cell r="F110" t="str">
            <v>2022.12-2025.12</v>
          </cell>
        </row>
        <row r="110">
          <cell r="H110" t="str">
            <v>前期</v>
          </cell>
          <cell r="I110" t="str">
            <v>金山工业园区管委会
区资规局
区发改局</v>
          </cell>
          <cell r="J110" t="str">
            <v>何常强</v>
          </cell>
          <cell r="K110" t="str">
            <v>2022年12月31日前</v>
          </cell>
          <cell r="L110" t="str">
            <v>企业拟申请自主提升，正在谋划中。</v>
          </cell>
        </row>
        <row r="110">
          <cell r="N110" t="str">
            <v>黄依佺</v>
          </cell>
        </row>
        <row r="111">
          <cell r="C111" t="str">
            <v>福建锐德信电子有限公司自主提升项目</v>
          </cell>
          <cell r="D111" t="str">
            <v>占地面积约9.5亩，现有容积率1.22，拟提升改造后容积率1.8，提升改造后总面积：11446㎡（具体以规划批准面积为准）。</v>
          </cell>
          <cell r="E111">
            <v>10000</v>
          </cell>
          <cell r="F111" t="str">
            <v>2022.12-2025.12</v>
          </cell>
        </row>
        <row r="111">
          <cell r="H111" t="str">
            <v>前期</v>
          </cell>
          <cell r="I111" t="str">
            <v>金山工业园区管委会
区资规局
区发改局</v>
          </cell>
          <cell r="J111" t="str">
            <v>何常强</v>
          </cell>
          <cell r="K111" t="str">
            <v>2022年12月31日前</v>
          </cell>
          <cell r="L111" t="str">
            <v>企业拟申请自主提升，正在谋划中。</v>
          </cell>
        </row>
        <row r="111">
          <cell r="N111" t="str">
            <v>黄依佺</v>
          </cell>
        </row>
        <row r="112">
          <cell r="C112" t="str">
            <v>福建蓝湖食品有限公司自主提升项目</v>
          </cell>
          <cell r="D112" t="str">
            <v>占地面积约23亩，现有容积率1.15，拟提升改造后容积率1.6，提升改造后总面积：24553㎡（具体以规划批准面积为准）。</v>
          </cell>
          <cell r="E112">
            <v>20000</v>
          </cell>
          <cell r="F112" t="str">
            <v>2022.12-2025.12</v>
          </cell>
        </row>
        <row r="112">
          <cell r="H112" t="str">
            <v>前期</v>
          </cell>
          <cell r="I112" t="str">
            <v>金山工业园区管委会
区资规局
区发改局</v>
          </cell>
          <cell r="J112" t="str">
            <v>何常强</v>
          </cell>
          <cell r="K112" t="str">
            <v>2022年12月31日前</v>
          </cell>
          <cell r="L112" t="str">
            <v>企业拟申请自主提升，正在谋划中。</v>
          </cell>
        </row>
        <row r="112">
          <cell r="N112" t="str">
            <v>黄依佺</v>
          </cell>
        </row>
        <row r="113">
          <cell r="C113" t="str">
            <v>福州恒洋电子科技有限公司自主提升项目（瑞来春堂）</v>
          </cell>
          <cell r="D113" t="str">
            <v>占地面积约5.47亩，现有容积率1.2，拟提升改造后容积率1.6，提升改造后总面积：5835㎡（具体以规划批准面积为准）。</v>
          </cell>
          <cell r="E113">
            <v>5000</v>
          </cell>
          <cell r="F113" t="str">
            <v>2022.12-2025.12</v>
          </cell>
        </row>
        <row r="113">
          <cell r="H113" t="str">
            <v>前期</v>
          </cell>
          <cell r="I113" t="str">
            <v>金山工业园区管委会
区资规局
区发改局</v>
          </cell>
          <cell r="J113" t="str">
            <v>何常强</v>
          </cell>
          <cell r="K113" t="str">
            <v>2022年12月31日前</v>
          </cell>
          <cell r="L113" t="str">
            <v>企业拟申请自主提升，正在谋划中。</v>
          </cell>
        </row>
        <row r="113">
          <cell r="N113" t="str">
            <v>黄依佺</v>
          </cell>
        </row>
        <row r="114">
          <cell r="C114" t="str">
            <v>金山片区拟收储地块A</v>
          </cell>
          <cell r="D114" t="str">
            <v>拟收储福州市台江区建筑材料综合厂及福州闽港建设开发有限公司，合计约25.83亩，用于建设新型标准厂房。</v>
          </cell>
          <cell r="E114">
            <v>50000</v>
          </cell>
          <cell r="F114" t="str">
            <v>2022-2025</v>
          </cell>
        </row>
        <row r="114">
          <cell r="H114" t="str">
            <v>前期</v>
          </cell>
          <cell r="I114" t="str">
            <v>金山工业园区管委会
区资规局
区发改局</v>
          </cell>
          <cell r="J114" t="str">
            <v>何常强</v>
          </cell>
          <cell r="K114" t="str">
            <v>2022年12月31日前</v>
          </cell>
          <cell r="L114" t="str">
            <v>谋划中。</v>
          </cell>
        </row>
        <row r="114">
          <cell r="N114" t="str">
            <v>黄依佺</v>
          </cell>
        </row>
        <row r="115">
          <cell r="C115" t="str">
            <v>浦上片区拟收储地块A</v>
          </cell>
          <cell r="D115" t="str">
            <v>拟收储浦上片区仓山园约118.61亩，用于建设新型标准厂房。</v>
          </cell>
          <cell r="E115">
            <v>200000</v>
          </cell>
          <cell r="F115" t="str">
            <v>2022-2025</v>
          </cell>
        </row>
        <row r="115">
          <cell r="H115" t="str">
            <v>前期</v>
          </cell>
          <cell r="I115" t="str">
            <v>金山工业园区管委会
区资规局
区发改局</v>
          </cell>
          <cell r="J115" t="str">
            <v>何常强</v>
          </cell>
          <cell r="K115" t="str">
            <v>2022年12月31日前</v>
          </cell>
          <cell r="L115" t="str">
            <v>谋划中。</v>
          </cell>
        </row>
        <row r="115">
          <cell r="N115" t="str">
            <v>黄依佺</v>
          </cell>
        </row>
        <row r="116">
          <cell r="C116" t="str">
            <v>浦上片区拟收储地块B</v>
          </cell>
          <cell r="D116" t="str">
            <v>拟收储浦上片区台江园约88.95亩，用于建设新型标准厂房。</v>
          </cell>
          <cell r="E116">
            <v>80000</v>
          </cell>
          <cell r="F116" t="str">
            <v>2022-2025</v>
          </cell>
        </row>
        <row r="116">
          <cell r="H116" t="str">
            <v>前期</v>
          </cell>
          <cell r="I116" t="str">
            <v>金山工业园区管委会
区资规局
区发改局</v>
          </cell>
          <cell r="J116" t="str">
            <v>何常强</v>
          </cell>
          <cell r="K116" t="str">
            <v>2022年12月31日前</v>
          </cell>
          <cell r="L116" t="str">
            <v>谋划中。</v>
          </cell>
        </row>
        <row r="116">
          <cell r="N116" t="str">
            <v>黄依佺</v>
          </cell>
        </row>
        <row r="117">
          <cell r="C117" t="str">
            <v>福湾片区拟收储地块</v>
          </cell>
          <cell r="D117" t="str">
            <v>拟收储福湾片区市级园约72.23亩，用于建设新型标准厂房。</v>
          </cell>
          <cell r="E117">
            <v>70000</v>
          </cell>
          <cell r="F117" t="str">
            <v>2022-2025</v>
          </cell>
        </row>
        <row r="117">
          <cell r="H117" t="str">
            <v>前期</v>
          </cell>
          <cell r="I117" t="str">
            <v>金山工业园区管委会
区资规局
区发改局</v>
          </cell>
          <cell r="J117" t="str">
            <v>何常强</v>
          </cell>
          <cell r="K117" t="str">
            <v>2022年12月31日前</v>
          </cell>
          <cell r="L117" t="str">
            <v>谋划中。</v>
          </cell>
        </row>
        <row r="117">
          <cell r="N117" t="str">
            <v>黄依佺</v>
          </cell>
        </row>
        <row r="119">
          <cell r="C119" t="str">
            <v>森达电气电动汽车智能型充电桩及充电管理系统</v>
          </cell>
          <cell r="D119" t="str">
            <v>研发电动汽车智能型充电桩，可通过以太网远程智能控制，同时研发管理系统，作为充电桩运营管理、数据采集与监控运维的云端系统平台</v>
          </cell>
          <cell r="E119">
            <v>20000</v>
          </cell>
          <cell r="F119" t="str">
            <v>2022.12-2025.12</v>
          </cell>
        </row>
        <row r="119">
          <cell r="H119" t="str">
            <v>前期</v>
          </cell>
          <cell r="I119" t="str">
            <v>金山工业园区管委会
区资规局
区发改局</v>
          </cell>
          <cell r="J119" t="str">
            <v>何常强</v>
          </cell>
          <cell r="K119" t="str">
            <v>2022年12月31日前</v>
          </cell>
          <cell r="L119" t="str">
            <v>前期谋划</v>
          </cell>
        </row>
        <row r="119">
          <cell r="N119" t="str">
            <v>张敬明</v>
          </cell>
        </row>
        <row r="121">
          <cell r="C121" t="str">
            <v>橘园洲地铁上盖人才公寓</v>
          </cell>
          <cell r="D121" t="str">
            <v>橘园洲洪塘停车场上盖部分拟配建人才公寓，用于完善园区生活配套。
</v>
          </cell>
          <cell r="E121">
            <v>30000</v>
          </cell>
          <cell r="F121" t="str">
            <v>2022-2026</v>
          </cell>
        </row>
        <row r="121">
          <cell r="H121" t="str">
            <v>前期</v>
          </cell>
          <cell r="I121" t="str">
            <v>区房管局
区建设局
金山工业园区管委会</v>
          </cell>
        </row>
        <row r="121">
          <cell r="K121" t="str">
            <v>谋划</v>
          </cell>
        </row>
        <row r="121">
          <cell r="N121" t="str">
            <v>余垂霄</v>
          </cell>
        </row>
        <row r="122">
          <cell r="C122" t="str">
            <v>橘园洲地铁上盖商业中心</v>
          </cell>
          <cell r="D122" t="str">
            <v>橘园洲洪塘停车场上盖部分拟配建商业中心，用于完善园区服务配套。
</v>
          </cell>
          <cell r="E122">
            <v>50000</v>
          </cell>
          <cell r="F122" t="str">
            <v>2022-2026</v>
          </cell>
        </row>
        <row r="122">
          <cell r="H122" t="str">
            <v>前期</v>
          </cell>
          <cell r="I122" t="str">
            <v>区商务局
区建设局
金山工业园区管委会</v>
          </cell>
        </row>
        <row r="122">
          <cell r="K122" t="str">
            <v>谋划</v>
          </cell>
        </row>
        <row r="122">
          <cell r="N122" t="str">
            <v>林文峰</v>
          </cell>
        </row>
        <row r="123">
          <cell r="C123" t="str">
            <v>橘园洲地铁上盖配套幼儿园</v>
          </cell>
          <cell r="D123" t="str">
            <v>橘园洲洪塘停车场上盖部分拟配建幼儿园，用于完善园区服务配套。
</v>
          </cell>
          <cell r="E123">
            <v>10000</v>
          </cell>
          <cell r="F123" t="str">
            <v>2022-2026</v>
          </cell>
        </row>
        <row r="123">
          <cell r="H123" t="str">
            <v>前期</v>
          </cell>
          <cell r="I123" t="str">
            <v>区教育局
区建设局
金山工业园区管委会</v>
          </cell>
        </row>
        <row r="123">
          <cell r="K123" t="str">
            <v>谋划</v>
          </cell>
        </row>
        <row r="123">
          <cell r="N123" t="str">
            <v>任巍</v>
          </cell>
        </row>
        <row r="124">
          <cell r="C124" t="str">
            <v>互联网3期</v>
          </cell>
          <cell r="D124" t="str">
            <v>原金山水厂预留地项目位于闽江大道以西、金阵路以北，选址面积为97.89亩（其中86.23亩为阵坂村集体土地），现规划用地性质包含商务用地（28.1亩）、泵站用地（16.4亩）、教育用地（37亩）、道路及绿化带用地（16.39亩），收储业主单位为市土发中心，征收实施单位为欣建房屋征收公司，目前项目正在办理分村分界。拟将项目原28.1亩商务用地和16.4亩泵站用地（共计44.5亩）调整为互联网小镇3期建设用地。</v>
          </cell>
          <cell r="E124">
            <v>28000</v>
          </cell>
        </row>
        <row r="124">
          <cell r="H124" t="str">
            <v>筹建</v>
          </cell>
          <cell r="I124" t="str">
            <v>建新镇</v>
          </cell>
          <cell r="J124" t="str">
            <v>赵晓倩</v>
          </cell>
          <cell r="K124" t="str">
            <v>谋划</v>
          </cell>
        </row>
        <row r="124">
          <cell r="N124" t="str">
            <v>郑东平</v>
          </cell>
        </row>
        <row r="125">
          <cell r="C125" t="str">
            <v>高盛片区高盛变改造</v>
          </cell>
          <cell r="D125" t="str">
            <v>新增110KV高盛变，为片区用电总负荷增加约3.4万千瓦</v>
          </cell>
        </row>
        <row r="125">
          <cell r="H125" t="str">
            <v>前期</v>
          </cell>
          <cell r="I125" t="str">
            <v>区建设局
区资规局</v>
          </cell>
          <cell r="J125" t="str">
            <v>王云新</v>
          </cell>
          <cell r="K125" t="str">
            <v>谋划</v>
          </cell>
        </row>
        <row r="125">
          <cell r="N125" t="str">
            <v>叶晓瑜</v>
          </cell>
        </row>
        <row r="126">
          <cell r="C126" t="str">
            <v>拓宽双湖三路</v>
          </cell>
          <cell r="D126" t="str">
            <v>拓宽双湖三路至24米</v>
          </cell>
        </row>
        <row r="126">
          <cell r="H126" t="str">
            <v>前期</v>
          </cell>
          <cell r="I126" t="str">
            <v>区建设局
区资规局
新区仓山区功能区管委会</v>
          </cell>
          <cell r="J126" t="str">
            <v>王云新</v>
          </cell>
          <cell r="K126" t="str">
            <v>谋划</v>
          </cell>
        </row>
        <row r="126">
          <cell r="N126" t="str">
            <v>余垂霄</v>
          </cell>
        </row>
        <row r="127">
          <cell r="C127" t="str">
            <v>华威四季小学</v>
          </cell>
          <cell r="D127" t="str">
            <v>项目地块总面积为12344平方米，其中实用地面积为12344平方米（合18.52亩）</v>
          </cell>
        </row>
        <row r="127">
          <cell r="H127" t="str">
            <v>拟开工</v>
          </cell>
          <cell r="I127" t="str">
            <v>区教育局</v>
          </cell>
          <cell r="J127" t="str">
            <v>徐娟</v>
          </cell>
          <cell r="K127" t="str">
            <v>谋划</v>
          </cell>
        </row>
        <row r="127">
          <cell r="N127" t="str">
            <v>任巍</v>
          </cell>
        </row>
        <row r="128">
          <cell r="C128" t="str">
            <v>洪光村租赁住房</v>
          </cell>
          <cell r="D128" t="str">
            <v>福州市租赁住房</v>
          </cell>
          <cell r="E128" t="str">
            <v>待定</v>
          </cell>
          <cell r="F128" t="str">
            <v>待定</v>
          </cell>
          <cell r="G128" t="str">
            <v>待定</v>
          </cell>
          <cell r="H128" t="str">
            <v>报批立项</v>
          </cell>
          <cell r="I128" t="str">
            <v>建新镇洪光村</v>
          </cell>
          <cell r="J128" t="str">
            <v>邱建华</v>
          </cell>
          <cell r="K128" t="str">
            <v>待定</v>
          </cell>
          <cell r="L128" t="str">
            <v>选址洗图</v>
          </cell>
          <cell r="M128" t="str">
            <v>陈登峰</v>
          </cell>
          <cell r="N128" t="str">
            <v>陈登峰</v>
          </cell>
        </row>
        <row r="129">
          <cell r="C129" t="str">
            <v>半洲路北段（纵一）路面恢复</v>
          </cell>
          <cell r="D129" t="str">
            <v>洪湾路-现状半洲路，结合地铁出入口打通断头路，增加片区对外进出口，加强路网灵活性</v>
          </cell>
          <cell r="E129">
            <v>8385</v>
          </cell>
          <cell r="F129" t="str">
            <v>2022.6-2023.6</v>
          </cell>
        </row>
        <row r="129">
          <cell r="I129" t="str">
            <v>区建设局</v>
          </cell>
          <cell r="J129" t="str">
            <v>前期谋划阶段</v>
          </cell>
          <cell r="K129" t="str">
            <v>区建设局</v>
          </cell>
          <cell r="L129" t="str">
            <v>王云新</v>
          </cell>
        </row>
        <row r="129">
          <cell r="N129" t="str">
            <v>余垂霄</v>
          </cell>
        </row>
        <row r="130">
          <cell r="C130" t="str">
            <v>半洲路（纵一）路面恢复</v>
          </cell>
          <cell r="D130" t="str">
            <v>八箴路（横一）-月光路，因地铁施工路面破损严重，配合管线重新建设，配套上盖地产出行</v>
          </cell>
          <cell r="E130">
            <v>8154</v>
          </cell>
          <cell r="F130" t="str">
            <v>2022.6-2023.6</v>
          </cell>
        </row>
        <row r="130">
          <cell r="I130" t="str">
            <v>区建设局</v>
          </cell>
          <cell r="J130" t="str">
            <v>前期谋划阶段</v>
          </cell>
          <cell r="K130" t="str">
            <v>区建设局</v>
          </cell>
          <cell r="L130" t="str">
            <v>王云新</v>
          </cell>
        </row>
        <row r="130">
          <cell r="N130" t="str">
            <v>余垂霄</v>
          </cell>
        </row>
        <row r="131">
          <cell r="C131" t="str">
            <v>石仓路（横三）路面恢复</v>
          </cell>
          <cell r="D131" t="str">
            <v>三环辅路-洪湾路，配套上盖地产出行，完善路网结构</v>
          </cell>
          <cell r="E131">
            <v>4043.52</v>
          </cell>
          <cell r="F131" t="str">
            <v>2022.6-2023.6</v>
          </cell>
        </row>
        <row r="131">
          <cell r="I131" t="str">
            <v>区建设局</v>
          </cell>
          <cell r="J131" t="str">
            <v>前期谋划阶段</v>
          </cell>
          <cell r="K131" t="str">
            <v>区建设局</v>
          </cell>
          <cell r="L131" t="str">
            <v>王云新</v>
          </cell>
        </row>
        <row r="131">
          <cell r="N131" t="str">
            <v>余垂霄</v>
          </cell>
        </row>
        <row r="132">
          <cell r="C132" t="str">
            <v>月光路（横四）路面恢复</v>
          </cell>
          <cell r="D132" t="str">
            <v>三环辅路-半洲路，配套上盖地产出行，完善路网结构</v>
          </cell>
          <cell r="E132">
            <v>1805.95</v>
          </cell>
          <cell r="F132" t="str">
            <v>2022.6-2023.6</v>
          </cell>
        </row>
        <row r="132">
          <cell r="I132" t="str">
            <v>区建设局</v>
          </cell>
          <cell r="J132" t="str">
            <v>前期谋划阶段</v>
          </cell>
          <cell r="K132" t="str">
            <v>区建设局</v>
          </cell>
          <cell r="L132" t="str">
            <v>王云新</v>
          </cell>
        </row>
        <row r="132">
          <cell r="N132" t="str">
            <v>余垂霄</v>
          </cell>
        </row>
        <row r="133">
          <cell r="C133" t="str">
            <v>园亭路路面恢复</v>
          </cell>
          <cell r="D133" t="str">
            <v>洪湾路-园亭路支线，现状路面病害较多，路容不佳，地铁沿线品质提升需要</v>
          </cell>
          <cell r="E133">
            <v>776.80512</v>
          </cell>
          <cell r="F133" t="str">
            <v>2022.6-2023.6</v>
          </cell>
        </row>
        <row r="133">
          <cell r="I133" t="str">
            <v>区建设局</v>
          </cell>
          <cell r="J133" t="str">
            <v>前期谋划阶段</v>
          </cell>
          <cell r="K133" t="str">
            <v>区建设局</v>
          </cell>
          <cell r="L133" t="str">
            <v>王云新</v>
          </cell>
        </row>
        <row r="133">
          <cell r="N133" t="str">
            <v>余垂霄</v>
          </cell>
        </row>
        <row r="134">
          <cell r="C134" t="str">
            <v>洪湾路路面恢复</v>
          </cell>
          <cell r="D134" t="str">
            <v>园亭路-三环辅道。现状路面病害较多，路容不佳，地铁沿线品质提升需要</v>
          </cell>
          <cell r="E134">
            <v>442.36</v>
          </cell>
          <cell r="F134" t="str">
            <v>2022.6-2023.6</v>
          </cell>
        </row>
        <row r="134">
          <cell r="I134" t="str">
            <v>区建设局</v>
          </cell>
          <cell r="J134" t="str">
            <v>前期谋划阶段</v>
          </cell>
          <cell r="K134" t="str">
            <v>区建设局</v>
          </cell>
          <cell r="L134" t="str">
            <v>王云新</v>
          </cell>
        </row>
        <row r="134">
          <cell r="N134" t="str">
            <v>余垂霄</v>
          </cell>
        </row>
        <row r="135">
          <cell r="C135" t="str">
            <v>洪塘路路面恢复</v>
          </cell>
          <cell r="D135" t="str">
            <v>园亭路站-闽江大道，现状路面病害较多，路容不佳，地铁沿线品质提升需要</v>
          </cell>
          <cell r="E135">
            <v>1685.376</v>
          </cell>
          <cell r="F135" t="str">
            <v>2022.6-2023.6</v>
          </cell>
        </row>
        <row r="135">
          <cell r="I135" t="str">
            <v>区建设局</v>
          </cell>
          <cell r="J135" t="str">
            <v>前期谋划阶段</v>
          </cell>
          <cell r="K135" t="str">
            <v>区建设局</v>
          </cell>
          <cell r="L135" t="str">
            <v>王云新</v>
          </cell>
        </row>
        <row r="135">
          <cell r="N135" t="str">
            <v>余垂霄</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T121"/>
  <sheetViews>
    <sheetView tabSelected="1" view="pageBreakPreview" zoomScale="57" zoomScaleNormal="100" zoomScaleSheetLayoutView="57" workbookViewId="0">
      <selection activeCell="D8" sqref="D8"/>
    </sheetView>
  </sheetViews>
  <sheetFormatPr defaultColWidth="8.75833333333333" defaultRowHeight="14.25"/>
  <cols>
    <col min="1" max="1" width="3.625" style="7" customWidth="1"/>
    <col min="2" max="2" width="21.625" style="8" customWidth="1"/>
    <col min="3" max="3" width="4.875" style="6" customWidth="1"/>
    <col min="4" max="4" width="62.375" style="8" customWidth="1"/>
    <col min="5" max="5" width="8.375" style="6" customWidth="1"/>
    <col min="6" max="6" width="7.875" style="6" customWidth="1"/>
    <col min="7" max="7" width="27" style="6" customWidth="1"/>
    <col min="8" max="8" width="12.875" style="6" customWidth="1"/>
    <col min="9" max="226" width="8.75833333333333" style="6"/>
    <col min="227" max="227" width="8.75833333333333" style="9"/>
    <col min="228" max="16384" width="8.75833333333333" style="10"/>
  </cols>
  <sheetData>
    <row r="1" s="1" customFormat="1" ht="18.75" spans="1:228">
      <c r="A1" s="11" t="s">
        <v>0</v>
      </c>
      <c r="B1" s="12"/>
      <c r="C1" s="13"/>
      <c r="E1" s="13"/>
      <c r="F1" s="13"/>
      <c r="G1" s="13"/>
      <c r="H1" s="13"/>
      <c r="HS1" s="32"/>
      <c r="HT1" s="32"/>
    </row>
    <row r="2" s="2" customFormat="1" ht="29" customHeight="1" spans="1:224">
      <c r="A2" s="14" t="s">
        <v>1</v>
      </c>
      <c r="B2" s="14"/>
      <c r="C2" s="14"/>
      <c r="D2" s="14"/>
      <c r="E2" s="14"/>
      <c r="F2" s="14"/>
      <c r="G2" s="14"/>
      <c r="H2" s="14"/>
      <c r="I2" s="14"/>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row>
    <row r="3" s="2" customFormat="1" ht="15" customHeight="1" spans="1:224">
      <c r="A3" s="15"/>
      <c r="B3" s="16"/>
      <c r="C3" s="17"/>
      <c r="D3" s="16"/>
      <c r="E3" s="17"/>
      <c r="F3" s="17"/>
      <c r="G3" s="18"/>
      <c r="H3" s="18"/>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row>
    <row r="4" s="3" customFormat="1" ht="45" customHeight="1" spans="1:9">
      <c r="A4" s="19" t="s">
        <v>2</v>
      </c>
      <c r="B4" s="20"/>
      <c r="C4" s="20"/>
      <c r="D4" s="20"/>
      <c r="E4" s="20"/>
      <c r="F4" s="20"/>
      <c r="G4" s="20"/>
      <c r="H4" s="20"/>
      <c r="I4" s="20"/>
    </row>
    <row r="5" s="4" customFormat="1" ht="14" customHeight="1" spans="1:224">
      <c r="A5" s="21" t="s">
        <v>3</v>
      </c>
      <c r="B5" s="22" t="s">
        <v>4</v>
      </c>
      <c r="C5" s="21" t="s">
        <v>5</v>
      </c>
      <c r="D5" s="21" t="s">
        <v>6</v>
      </c>
      <c r="E5" s="21" t="s">
        <v>7</v>
      </c>
      <c r="F5" s="22" t="s">
        <v>8</v>
      </c>
      <c r="G5" s="21" t="s">
        <v>9</v>
      </c>
      <c r="H5" s="23" t="s">
        <v>10</v>
      </c>
      <c r="I5" s="30" t="s">
        <v>11</v>
      </c>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row>
    <row r="6" s="4" customFormat="1" ht="10" customHeight="1" spans="1:224">
      <c r="A6" s="21"/>
      <c r="B6" s="22"/>
      <c r="C6" s="21"/>
      <c r="D6" s="21"/>
      <c r="E6" s="21"/>
      <c r="F6" s="22"/>
      <c r="G6" s="21"/>
      <c r="H6" s="24"/>
      <c r="I6" s="30"/>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row>
    <row r="7" s="5" customFormat="1" ht="27" customHeight="1" spans="1:9">
      <c r="A7" s="21"/>
      <c r="B7" s="22"/>
      <c r="C7" s="21"/>
      <c r="D7" s="21"/>
      <c r="E7" s="21"/>
      <c r="F7" s="22"/>
      <c r="G7" s="21"/>
      <c r="H7" s="25"/>
      <c r="I7" s="30"/>
    </row>
    <row r="8" s="5" customFormat="1" ht="114" customHeight="1" spans="1:9">
      <c r="A8" s="26">
        <v>1</v>
      </c>
      <c r="B8" s="26" t="s">
        <v>12</v>
      </c>
      <c r="C8" s="26" t="s">
        <v>13</v>
      </c>
      <c r="D8" s="26" t="s">
        <v>14</v>
      </c>
      <c r="E8" s="26" t="s">
        <v>15</v>
      </c>
      <c r="F8" s="26">
        <v>2.85</v>
      </c>
      <c r="G8" s="26" t="s">
        <v>16</v>
      </c>
      <c r="H8" s="26" t="s">
        <v>17</v>
      </c>
      <c r="I8" s="26" t="s">
        <v>18</v>
      </c>
    </row>
    <row r="9" s="5" customFormat="1" ht="81" customHeight="1" spans="1:9">
      <c r="A9" s="26">
        <v>2</v>
      </c>
      <c r="B9" s="26" t="s">
        <v>19</v>
      </c>
      <c r="C9" s="26" t="s">
        <v>13</v>
      </c>
      <c r="D9" s="26" t="s">
        <v>20</v>
      </c>
      <c r="E9" s="26" t="s">
        <v>21</v>
      </c>
      <c r="F9" s="26">
        <v>2</v>
      </c>
      <c r="G9" s="26" t="s">
        <v>16</v>
      </c>
      <c r="H9" s="26" t="s">
        <v>22</v>
      </c>
      <c r="I9" s="26" t="s">
        <v>18</v>
      </c>
    </row>
    <row r="10" s="5" customFormat="1" ht="82" customHeight="1" spans="1:9">
      <c r="A10" s="26">
        <v>3</v>
      </c>
      <c r="B10" s="26" t="s">
        <v>23</v>
      </c>
      <c r="C10" s="26" t="s">
        <v>13</v>
      </c>
      <c r="D10" s="26" t="s">
        <v>24</v>
      </c>
      <c r="E10" s="26" t="s">
        <v>25</v>
      </c>
      <c r="F10" s="26">
        <v>1</v>
      </c>
      <c r="G10" s="26" t="s">
        <v>26</v>
      </c>
      <c r="H10" s="26" t="s">
        <v>27</v>
      </c>
      <c r="I10" s="26" t="s">
        <v>28</v>
      </c>
    </row>
    <row r="11" s="5" customFormat="1" ht="105" customHeight="1" spans="1:9">
      <c r="A11" s="26">
        <v>4</v>
      </c>
      <c r="B11" s="26" t="s">
        <v>29</v>
      </c>
      <c r="C11" s="26" t="s">
        <v>13</v>
      </c>
      <c r="D11" s="26" t="s">
        <v>30</v>
      </c>
      <c r="E11" s="26" t="s">
        <v>31</v>
      </c>
      <c r="F11" s="26">
        <v>1</v>
      </c>
      <c r="G11" s="26" t="s">
        <v>32</v>
      </c>
      <c r="H11" s="26" t="s">
        <v>33</v>
      </c>
      <c r="I11" s="26" t="s">
        <v>18</v>
      </c>
    </row>
    <row r="12" s="5" customFormat="1" ht="81" customHeight="1" spans="1:9">
      <c r="A12" s="26">
        <v>5</v>
      </c>
      <c r="B12" s="26" t="s">
        <v>34</v>
      </c>
      <c r="C12" s="26" t="s">
        <v>13</v>
      </c>
      <c r="D12" s="26" t="s">
        <v>35</v>
      </c>
      <c r="E12" s="26" t="s">
        <v>36</v>
      </c>
      <c r="F12" s="26">
        <v>0.5</v>
      </c>
      <c r="G12" s="26" t="s">
        <v>26</v>
      </c>
      <c r="H12" s="26" t="s">
        <v>37</v>
      </c>
      <c r="I12" s="26" t="s">
        <v>18</v>
      </c>
    </row>
    <row r="13" s="5" customFormat="1" ht="70" customHeight="1" spans="1:9">
      <c r="A13" s="26">
        <v>6</v>
      </c>
      <c r="B13" s="26" t="s">
        <v>38</v>
      </c>
      <c r="C13" s="26" t="s">
        <v>13</v>
      </c>
      <c r="D13" s="26" t="s">
        <v>39</v>
      </c>
      <c r="E13" s="26" t="s">
        <v>40</v>
      </c>
      <c r="F13" s="26">
        <v>0.35</v>
      </c>
      <c r="G13" s="26" t="s">
        <v>16</v>
      </c>
      <c r="H13" s="26" t="s">
        <v>41</v>
      </c>
      <c r="I13" s="26" t="s">
        <v>18</v>
      </c>
    </row>
    <row r="14" s="5" customFormat="1" ht="72" customHeight="1" spans="1:9">
      <c r="A14" s="26">
        <v>7</v>
      </c>
      <c r="B14" s="26" t="s">
        <v>42</v>
      </c>
      <c r="C14" s="26" t="s">
        <v>13</v>
      </c>
      <c r="D14" s="26" t="s">
        <v>43</v>
      </c>
      <c r="E14" s="26" t="s">
        <v>44</v>
      </c>
      <c r="F14" s="26">
        <v>0.35</v>
      </c>
      <c r="G14" s="26" t="s">
        <v>26</v>
      </c>
      <c r="H14" s="26" t="s">
        <v>45</v>
      </c>
      <c r="I14" s="26" t="s">
        <v>46</v>
      </c>
    </row>
    <row r="15" s="5" customFormat="1" ht="115" customHeight="1" spans="1:9">
      <c r="A15" s="26">
        <v>8</v>
      </c>
      <c r="B15" s="26" t="s">
        <v>47</v>
      </c>
      <c r="C15" s="26" t="s">
        <v>13</v>
      </c>
      <c r="D15" s="26" t="s">
        <v>48</v>
      </c>
      <c r="E15" s="26" t="s">
        <v>49</v>
      </c>
      <c r="F15" s="26">
        <v>0.21</v>
      </c>
      <c r="G15" s="26" t="s">
        <v>16</v>
      </c>
      <c r="H15" s="27" t="s">
        <v>50</v>
      </c>
      <c r="I15" s="26" t="s">
        <v>18</v>
      </c>
    </row>
    <row r="16" s="5" customFormat="1" ht="83" customHeight="1" spans="1:9">
      <c r="A16" s="26">
        <v>9</v>
      </c>
      <c r="B16" s="26" t="s">
        <v>51</v>
      </c>
      <c r="C16" s="26" t="s">
        <v>13</v>
      </c>
      <c r="D16" s="26" t="s">
        <v>52</v>
      </c>
      <c r="E16" s="26" t="s">
        <v>53</v>
      </c>
      <c r="F16" s="26">
        <v>0.2</v>
      </c>
      <c r="G16" s="26" t="s">
        <v>16</v>
      </c>
      <c r="H16" s="26" t="s">
        <v>50</v>
      </c>
      <c r="I16" s="26" t="s">
        <v>54</v>
      </c>
    </row>
    <row r="17" s="5" customFormat="1" ht="97" customHeight="1" spans="1:9">
      <c r="A17" s="28">
        <v>10</v>
      </c>
      <c r="B17" s="28" t="s">
        <v>55</v>
      </c>
      <c r="C17" s="28" t="s">
        <v>13</v>
      </c>
      <c r="D17" s="28" t="s">
        <v>56</v>
      </c>
      <c r="E17" s="28" t="s">
        <v>57</v>
      </c>
      <c r="F17" s="28">
        <v>0.1</v>
      </c>
      <c r="G17" s="28" t="s">
        <v>16</v>
      </c>
      <c r="H17" s="28" t="s">
        <v>50</v>
      </c>
      <c r="I17" s="28" t="s">
        <v>54</v>
      </c>
    </row>
    <row r="18" s="6" customFormat="1" ht="36" customHeight="1" spans="1:228">
      <c r="A18" s="19" t="s">
        <v>58</v>
      </c>
      <c r="B18" s="20"/>
      <c r="C18" s="20"/>
      <c r="D18" s="20"/>
      <c r="E18" s="20"/>
      <c r="F18" s="20"/>
      <c r="G18" s="20"/>
      <c r="H18" s="20"/>
      <c r="I18" s="20"/>
      <c r="HS18" s="9"/>
      <c r="HT18" s="9"/>
    </row>
    <row r="19" s="6" customFormat="1" ht="42" customHeight="1" spans="1:228">
      <c r="A19" s="26" t="s">
        <v>3</v>
      </c>
      <c r="B19" s="26" t="s">
        <v>4</v>
      </c>
      <c r="C19" s="26" t="s">
        <v>59</v>
      </c>
      <c r="D19" s="26" t="s">
        <v>60</v>
      </c>
      <c r="E19" s="26" t="s">
        <v>61</v>
      </c>
      <c r="F19" s="26" t="s">
        <v>62</v>
      </c>
      <c r="G19" s="26" t="s">
        <v>9</v>
      </c>
      <c r="H19" s="26" t="s">
        <v>10</v>
      </c>
      <c r="I19" s="26" t="s">
        <v>11</v>
      </c>
      <c r="J19" s="31"/>
      <c r="HS19" s="9"/>
      <c r="HT19" s="9"/>
    </row>
    <row r="20" s="5" customFormat="1" ht="98" customHeight="1" spans="1:9">
      <c r="A20" s="28">
        <v>1</v>
      </c>
      <c r="B20" s="28" t="s">
        <v>63</v>
      </c>
      <c r="C20" s="28" t="s">
        <v>13</v>
      </c>
      <c r="D20" s="28" t="s">
        <v>64</v>
      </c>
      <c r="E20" s="28" t="s">
        <v>65</v>
      </c>
      <c r="F20" s="28">
        <v>0.5</v>
      </c>
      <c r="G20" s="28" t="s">
        <v>26</v>
      </c>
      <c r="H20" s="28" t="s">
        <v>50</v>
      </c>
      <c r="I20" s="28" t="s">
        <v>54</v>
      </c>
    </row>
    <row r="21" s="5" customFormat="1" ht="104" customHeight="1" spans="1:9">
      <c r="A21" s="28">
        <v>2</v>
      </c>
      <c r="B21" s="28" t="s">
        <v>66</v>
      </c>
      <c r="C21" s="28" t="s">
        <v>13</v>
      </c>
      <c r="D21" s="28" t="s">
        <v>67</v>
      </c>
      <c r="E21" s="28" t="s">
        <v>68</v>
      </c>
      <c r="F21" s="28">
        <v>4.03</v>
      </c>
      <c r="G21" s="28" t="s">
        <v>69</v>
      </c>
      <c r="H21" s="28" t="s">
        <v>70</v>
      </c>
      <c r="I21" s="28" t="s">
        <v>18</v>
      </c>
    </row>
    <row r="22" s="5" customFormat="1" ht="88" customHeight="1" spans="1:9">
      <c r="A22" s="26">
        <v>3</v>
      </c>
      <c r="B22" s="26" t="s">
        <v>71</v>
      </c>
      <c r="C22" s="26" t="s">
        <v>13</v>
      </c>
      <c r="D22" s="26" t="s">
        <v>72</v>
      </c>
      <c r="E22" s="26" t="s">
        <v>68</v>
      </c>
      <c r="F22" s="26">
        <v>9.54</v>
      </c>
      <c r="G22" s="26" t="s">
        <v>69</v>
      </c>
      <c r="H22" s="26" t="s">
        <v>70</v>
      </c>
      <c r="I22" s="26" t="s">
        <v>18</v>
      </c>
    </row>
    <row r="23" s="5" customFormat="1" ht="88" customHeight="1" spans="1:9">
      <c r="A23" s="26">
        <v>4</v>
      </c>
      <c r="B23" s="26" t="s">
        <v>73</v>
      </c>
      <c r="C23" s="26" t="s">
        <v>13</v>
      </c>
      <c r="D23" s="26" t="s">
        <v>74</v>
      </c>
      <c r="E23" s="26" t="s">
        <v>75</v>
      </c>
      <c r="F23" s="26">
        <v>0.5</v>
      </c>
      <c r="G23" s="26" t="s">
        <v>26</v>
      </c>
      <c r="H23" s="26" t="s">
        <v>41</v>
      </c>
      <c r="I23" s="26" t="s">
        <v>18</v>
      </c>
    </row>
    <row r="24" s="5" customFormat="1" ht="69" customHeight="1" spans="1:9">
      <c r="A24" s="26">
        <v>5</v>
      </c>
      <c r="B24" s="26" t="s">
        <v>76</v>
      </c>
      <c r="C24" s="26" t="s">
        <v>13</v>
      </c>
      <c r="D24" s="26" t="s">
        <v>77</v>
      </c>
      <c r="E24" s="26" t="s">
        <v>78</v>
      </c>
      <c r="F24" s="26">
        <v>0.5</v>
      </c>
      <c r="G24" s="26" t="s">
        <v>79</v>
      </c>
      <c r="H24" s="26" t="str">
        <f>VLOOKUP(B24,[1]附表!$C:$N,12,0)</f>
        <v>陈登峰</v>
      </c>
      <c r="I24" s="26" t="s">
        <v>28</v>
      </c>
    </row>
    <row r="25" s="5" customFormat="1" ht="66" customHeight="1" spans="1:9">
      <c r="A25" s="26">
        <v>6</v>
      </c>
      <c r="B25" s="26" t="s">
        <v>80</v>
      </c>
      <c r="C25" s="26" t="s">
        <v>13</v>
      </c>
      <c r="D25" s="26" t="s">
        <v>81</v>
      </c>
      <c r="E25" s="26" t="s">
        <v>82</v>
      </c>
      <c r="F25" s="26">
        <v>10.916553</v>
      </c>
      <c r="G25" s="26" t="s">
        <v>26</v>
      </c>
      <c r="H25" s="26" t="str">
        <f>VLOOKUP(B25,[1]附表!$C:$N,12,0)</f>
        <v>阮锋</v>
      </c>
      <c r="I25" s="26" t="s">
        <v>18</v>
      </c>
    </row>
    <row r="26" s="5" customFormat="1" ht="69" customHeight="1" spans="1:9">
      <c r="A26" s="26">
        <v>7</v>
      </c>
      <c r="B26" s="26" t="s">
        <v>83</v>
      </c>
      <c r="C26" s="26" t="s">
        <v>13</v>
      </c>
      <c r="D26" s="26" t="s">
        <v>84</v>
      </c>
      <c r="E26" s="26" t="s">
        <v>85</v>
      </c>
      <c r="F26" s="26">
        <v>10.405756</v>
      </c>
      <c r="G26" s="26" t="s">
        <v>26</v>
      </c>
      <c r="H26" s="26" t="str">
        <f>VLOOKUP(B26,[1]附表!$C:$N,12,0)</f>
        <v>陈峰</v>
      </c>
      <c r="I26" s="26" t="s">
        <v>18</v>
      </c>
    </row>
    <row r="27" s="5" customFormat="1" ht="67" customHeight="1" spans="1:9">
      <c r="A27" s="26">
        <v>8</v>
      </c>
      <c r="B27" s="26" t="s">
        <v>86</v>
      </c>
      <c r="C27" s="26" t="s">
        <v>13</v>
      </c>
      <c r="D27" s="26" t="s">
        <v>87</v>
      </c>
      <c r="E27" s="26" t="s">
        <v>88</v>
      </c>
      <c r="F27" s="26">
        <v>6.0727</v>
      </c>
      <c r="G27" s="26" t="s">
        <v>79</v>
      </c>
      <c r="H27" s="26" t="str">
        <f>VLOOKUP(B27,[1]附表!$C:$N,12,0)</f>
        <v>陈登峰</v>
      </c>
      <c r="I27" s="26" t="s">
        <v>18</v>
      </c>
    </row>
    <row r="28" s="5" customFormat="1" ht="52" customHeight="1" spans="1:9">
      <c r="A28" s="26">
        <v>9</v>
      </c>
      <c r="B28" s="26" t="s">
        <v>89</v>
      </c>
      <c r="C28" s="26" t="s">
        <v>13</v>
      </c>
      <c r="D28" s="26" t="s">
        <v>90</v>
      </c>
      <c r="E28" s="26" t="s">
        <v>85</v>
      </c>
      <c r="F28" s="26">
        <v>4</v>
      </c>
      <c r="G28" s="26" t="s">
        <v>69</v>
      </c>
      <c r="H28" s="26" t="str">
        <f>VLOOKUP(B28,[1]附表!$C:$N,12,0)</f>
        <v>陈登峰</v>
      </c>
      <c r="I28" s="26" t="s">
        <v>18</v>
      </c>
    </row>
    <row r="29" s="5" customFormat="1" ht="38" customHeight="1" spans="1:9">
      <c r="A29" s="26">
        <v>10</v>
      </c>
      <c r="B29" s="26" t="s">
        <v>91</v>
      </c>
      <c r="C29" s="26" t="s">
        <v>13</v>
      </c>
      <c r="D29" s="26" t="s">
        <v>92</v>
      </c>
      <c r="E29" s="26" t="s">
        <v>93</v>
      </c>
      <c r="F29" s="26">
        <v>3</v>
      </c>
      <c r="G29" s="26" t="s">
        <v>26</v>
      </c>
      <c r="H29" s="26" t="str">
        <f>VLOOKUP(B29,[1]附表!$C:$N,12,0)</f>
        <v>高晓健</v>
      </c>
      <c r="I29" s="26" t="s">
        <v>18</v>
      </c>
    </row>
    <row r="30" s="5" customFormat="1" ht="60" customHeight="1" spans="1:9">
      <c r="A30" s="26">
        <v>11</v>
      </c>
      <c r="B30" s="26" t="s">
        <v>94</v>
      </c>
      <c r="C30" s="26" t="s">
        <v>13</v>
      </c>
      <c r="D30" s="26" t="s">
        <v>95</v>
      </c>
      <c r="E30" s="26" t="s">
        <v>85</v>
      </c>
      <c r="F30" s="26">
        <v>2</v>
      </c>
      <c r="G30" s="26" t="s">
        <v>96</v>
      </c>
      <c r="H30" s="26" t="str">
        <f>VLOOKUP(B30,[1]附表!$C:$N,12,0)</f>
        <v>黄朝锋</v>
      </c>
      <c r="I30" s="26" t="s">
        <v>18</v>
      </c>
    </row>
    <row r="31" s="5" customFormat="1" ht="60" customHeight="1" spans="1:9">
      <c r="A31" s="26">
        <v>12</v>
      </c>
      <c r="B31" s="26" t="s">
        <v>97</v>
      </c>
      <c r="C31" s="26" t="s">
        <v>13</v>
      </c>
      <c r="D31" s="26" t="s">
        <v>98</v>
      </c>
      <c r="E31" s="26" t="s">
        <v>85</v>
      </c>
      <c r="F31" s="26">
        <v>1</v>
      </c>
      <c r="G31" s="26" t="s">
        <v>96</v>
      </c>
      <c r="H31" s="26" t="str">
        <f>VLOOKUP(B31,[1]附表!$C:$N,12,0)</f>
        <v>黄朝锋</v>
      </c>
      <c r="I31" s="26" t="s">
        <v>18</v>
      </c>
    </row>
    <row r="32" s="5" customFormat="1" ht="60" customHeight="1" spans="1:9">
      <c r="A32" s="26">
        <v>13</v>
      </c>
      <c r="B32" s="26" t="s">
        <v>99</v>
      </c>
      <c r="C32" s="26" t="s">
        <v>13</v>
      </c>
      <c r="D32" s="26" t="s">
        <v>100</v>
      </c>
      <c r="E32" s="26" t="s">
        <v>85</v>
      </c>
      <c r="F32" s="26">
        <v>1</v>
      </c>
      <c r="G32" s="26" t="s">
        <v>101</v>
      </c>
      <c r="H32" s="26" t="str">
        <f>VLOOKUP(B32,[1]附表!$C:$N,12,0)</f>
        <v>黄依佺</v>
      </c>
      <c r="I32" s="26" t="s">
        <v>18</v>
      </c>
    </row>
    <row r="33" s="5" customFormat="1" ht="60" customHeight="1" spans="1:9">
      <c r="A33" s="26">
        <v>14</v>
      </c>
      <c r="B33" s="26" t="s">
        <v>102</v>
      </c>
      <c r="C33" s="26" t="s">
        <v>13</v>
      </c>
      <c r="D33" s="26" t="s">
        <v>103</v>
      </c>
      <c r="E33" s="26" t="s">
        <v>85</v>
      </c>
      <c r="F33" s="26">
        <v>1.5</v>
      </c>
      <c r="G33" s="26" t="s">
        <v>104</v>
      </c>
      <c r="H33" s="26" t="str">
        <f>VLOOKUP(B33,[1]附表!$C:$N,12,0)</f>
        <v>黄朝锋</v>
      </c>
      <c r="I33" s="26" t="s">
        <v>18</v>
      </c>
    </row>
    <row r="34" s="5" customFormat="1" ht="60" customHeight="1" spans="1:9">
      <c r="A34" s="26">
        <v>15</v>
      </c>
      <c r="B34" s="26" t="s">
        <v>105</v>
      </c>
      <c r="C34" s="26" t="s">
        <v>13</v>
      </c>
      <c r="D34" s="26" t="s">
        <v>106</v>
      </c>
      <c r="E34" s="26" t="s">
        <v>85</v>
      </c>
      <c r="F34" s="26">
        <v>1</v>
      </c>
      <c r="G34" s="26" t="s">
        <v>107</v>
      </c>
      <c r="H34" s="26" t="str">
        <f>VLOOKUP(B34,[1]附表!$C:$N,12,0)</f>
        <v>黄朝锋</v>
      </c>
      <c r="I34" s="26" t="s">
        <v>18</v>
      </c>
    </row>
    <row r="35" s="5" customFormat="1" ht="60" customHeight="1" spans="1:9">
      <c r="A35" s="26">
        <v>16</v>
      </c>
      <c r="B35" s="26" t="s">
        <v>108</v>
      </c>
      <c r="C35" s="26" t="s">
        <v>13</v>
      </c>
      <c r="D35" s="26" t="s">
        <v>109</v>
      </c>
      <c r="E35" s="26" t="s">
        <v>85</v>
      </c>
      <c r="F35" s="26">
        <v>1.5</v>
      </c>
      <c r="G35" s="26" t="s">
        <v>104</v>
      </c>
      <c r="H35" s="26" t="str">
        <f>VLOOKUP(B35,[1]附表!$C:$N,12,0)</f>
        <v>黄朝锋</v>
      </c>
      <c r="I35" s="26" t="s">
        <v>18</v>
      </c>
    </row>
    <row r="36" s="5" customFormat="1" ht="60" customHeight="1" spans="1:9">
      <c r="A36" s="26">
        <v>17</v>
      </c>
      <c r="B36" s="26" t="s">
        <v>110</v>
      </c>
      <c r="C36" s="26" t="s">
        <v>13</v>
      </c>
      <c r="D36" s="26" t="s">
        <v>111</v>
      </c>
      <c r="E36" s="26" t="s">
        <v>85</v>
      </c>
      <c r="F36" s="26">
        <v>1</v>
      </c>
      <c r="G36" s="26" t="s">
        <v>104</v>
      </c>
      <c r="H36" s="26" t="str">
        <f>VLOOKUP(B36,[1]附表!$C:$N,12,0)</f>
        <v>黄朝锋</v>
      </c>
      <c r="I36" s="26" t="s">
        <v>18</v>
      </c>
    </row>
    <row r="37" s="5" customFormat="1" ht="60" customHeight="1" spans="1:9">
      <c r="A37" s="26">
        <v>18</v>
      </c>
      <c r="B37" s="26" t="s">
        <v>112</v>
      </c>
      <c r="C37" s="26" t="s">
        <v>13</v>
      </c>
      <c r="D37" s="26" t="s">
        <v>113</v>
      </c>
      <c r="E37" s="26" t="s">
        <v>114</v>
      </c>
      <c r="F37" s="26">
        <v>5</v>
      </c>
      <c r="G37" s="26" t="s">
        <v>79</v>
      </c>
      <c r="H37" s="26" t="str">
        <f>VLOOKUP(B37,[1]附表!$C:$N,12,0)</f>
        <v>赵旭宇</v>
      </c>
      <c r="I37" s="26" t="s">
        <v>28</v>
      </c>
    </row>
    <row r="38" s="5" customFormat="1" ht="60" customHeight="1" spans="1:9">
      <c r="A38" s="26">
        <v>19</v>
      </c>
      <c r="B38" s="26" t="s">
        <v>115</v>
      </c>
      <c r="C38" s="26" t="s">
        <v>13</v>
      </c>
      <c r="D38" s="26" t="s">
        <v>116</v>
      </c>
      <c r="E38" s="26" t="s">
        <v>117</v>
      </c>
      <c r="F38" s="26">
        <v>8</v>
      </c>
      <c r="G38" s="26" t="s">
        <v>118</v>
      </c>
      <c r="H38" s="26" t="str">
        <f>VLOOKUP(B38,[1]附表!$C:$N,12,0)</f>
        <v>钟治民</v>
      </c>
      <c r="I38" s="26" t="s">
        <v>18</v>
      </c>
    </row>
    <row r="39" s="6" customFormat="1" spans="1:228">
      <c r="A39" s="7"/>
      <c r="B39" s="8"/>
      <c r="D39" s="8"/>
      <c r="HS39" s="9"/>
      <c r="HT39" s="9"/>
    </row>
    <row r="40" s="6" customFormat="1" spans="1:228">
      <c r="A40" s="7"/>
      <c r="B40" s="8"/>
      <c r="D40" s="8"/>
      <c r="HS40" s="9"/>
      <c r="HT40" s="9"/>
    </row>
    <row r="41" s="6" customFormat="1" spans="1:228">
      <c r="A41" s="7"/>
      <c r="B41" s="8"/>
      <c r="D41" s="8"/>
      <c r="HS41" s="9"/>
      <c r="HT41" s="9"/>
    </row>
    <row r="42" s="6" customFormat="1" spans="1:228">
      <c r="A42" s="7"/>
      <c r="B42" s="8"/>
      <c r="D42" s="8"/>
      <c r="HS42" s="9"/>
      <c r="HT42" s="9"/>
    </row>
    <row r="43" s="6" customFormat="1" spans="1:228">
      <c r="A43" s="7"/>
      <c r="B43" s="8"/>
      <c r="D43" s="8"/>
      <c r="HS43" s="9"/>
      <c r="HT43" s="9"/>
    </row>
    <row r="44" s="6" customFormat="1" spans="1:228">
      <c r="A44" s="7"/>
      <c r="B44" s="8"/>
      <c r="D44" s="8"/>
      <c r="HS44" s="9"/>
      <c r="HT44" s="9"/>
    </row>
    <row r="45" s="6" customFormat="1" spans="1:228">
      <c r="A45" s="7"/>
      <c r="B45" s="8"/>
      <c r="D45" s="8"/>
      <c r="HS45" s="9"/>
      <c r="HT45" s="9"/>
    </row>
    <row r="46" s="6" customFormat="1" spans="1:228">
      <c r="A46" s="7"/>
      <c r="B46" s="8"/>
      <c r="D46" s="8"/>
      <c r="HS46" s="9"/>
      <c r="HT46" s="9"/>
    </row>
    <row r="47" s="6" customFormat="1" spans="1:228">
      <c r="A47" s="7"/>
      <c r="B47" s="8"/>
      <c r="D47" s="8"/>
      <c r="HS47" s="9"/>
      <c r="HT47" s="9"/>
    </row>
    <row r="48" s="6" customFormat="1" spans="1:228">
      <c r="A48" s="7"/>
      <c r="B48" s="8"/>
      <c r="D48" s="8"/>
      <c r="HS48" s="9"/>
      <c r="HT48" s="9"/>
    </row>
    <row r="49" s="6" customFormat="1" spans="1:228">
      <c r="A49" s="7"/>
      <c r="B49" s="8"/>
      <c r="D49" s="8"/>
      <c r="HS49" s="9"/>
      <c r="HT49" s="9"/>
    </row>
    <row r="50" s="6" customFormat="1" spans="1:228">
      <c r="A50" s="7"/>
      <c r="B50" s="8"/>
      <c r="D50" s="8"/>
      <c r="HS50" s="9"/>
      <c r="HT50" s="9"/>
    </row>
    <row r="51" s="6" customFormat="1" spans="1:228">
      <c r="A51" s="7"/>
      <c r="B51" s="8"/>
      <c r="D51" s="8"/>
      <c r="HS51" s="9"/>
      <c r="HT51" s="9"/>
    </row>
    <row r="52" s="6" customFormat="1" spans="1:228">
      <c r="A52" s="7"/>
      <c r="B52" s="8"/>
      <c r="D52" s="8"/>
      <c r="HS52" s="9"/>
      <c r="HT52" s="9"/>
    </row>
    <row r="53" s="6" customFormat="1" spans="1:228">
      <c r="A53" s="7"/>
      <c r="B53" s="8"/>
      <c r="D53" s="8"/>
      <c r="HS53" s="9"/>
      <c r="HT53" s="9"/>
    </row>
    <row r="54" s="6" customFormat="1" spans="1:228">
      <c r="A54" s="7"/>
      <c r="B54" s="8"/>
      <c r="D54" s="8"/>
      <c r="HS54" s="9"/>
      <c r="HT54" s="9"/>
    </row>
    <row r="55" s="6" customFormat="1" spans="1:228">
      <c r="A55" s="7"/>
      <c r="B55" s="8"/>
      <c r="D55" s="8"/>
      <c r="HS55" s="9"/>
      <c r="HT55" s="9"/>
    </row>
    <row r="56" s="6" customFormat="1" spans="1:228">
      <c r="A56" s="7"/>
      <c r="B56" s="8"/>
      <c r="D56" s="8"/>
      <c r="HS56" s="9"/>
      <c r="HT56" s="9"/>
    </row>
    <row r="57" s="6" customFormat="1" spans="1:228">
      <c r="A57" s="7"/>
      <c r="B57" s="8"/>
      <c r="D57" s="8"/>
      <c r="HS57" s="9"/>
      <c r="HT57" s="9"/>
    </row>
    <row r="58" s="6" customFormat="1" spans="1:228">
      <c r="A58" s="7"/>
      <c r="B58" s="8"/>
      <c r="D58" s="8"/>
      <c r="HS58" s="9"/>
      <c r="HT58" s="9"/>
    </row>
    <row r="59" s="6" customFormat="1" spans="1:228">
      <c r="A59" s="7"/>
      <c r="B59" s="8"/>
      <c r="D59" s="8"/>
      <c r="HS59" s="9"/>
      <c r="HT59" s="9"/>
    </row>
    <row r="60" s="6" customFormat="1" spans="1:228">
      <c r="A60" s="7"/>
      <c r="B60" s="8"/>
      <c r="D60" s="8"/>
      <c r="HS60" s="9"/>
      <c r="HT60" s="9"/>
    </row>
    <row r="61" s="6" customFormat="1" spans="1:228">
      <c r="A61" s="7"/>
      <c r="B61" s="8"/>
      <c r="D61" s="8"/>
      <c r="HS61" s="9"/>
      <c r="HT61" s="9"/>
    </row>
    <row r="62" s="6" customFormat="1" spans="1:228">
      <c r="A62" s="7"/>
      <c r="B62" s="8"/>
      <c r="D62" s="8"/>
      <c r="HS62" s="9"/>
      <c r="HT62" s="9"/>
    </row>
    <row r="63" s="6" customFormat="1" spans="1:228">
      <c r="A63" s="7"/>
      <c r="B63" s="8"/>
      <c r="D63" s="8"/>
      <c r="HS63" s="9"/>
      <c r="HT63" s="9"/>
    </row>
    <row r="64" s="6" customFormat="1" spans="1:228">
      <c r="A64" s="7"/>
      <c r="B64" s="8"/>
      <c r="D64" s="8"/>
      <c r="HS64" s="9"/>
      <c r="HT64" s="9"/>
    </row>
    <row r="65" s="6" customFormat="1" spans="1:228">
      <c r="A65" s="7"/>
      <c r="B65" s="8"/>
      <c r="D65" s="8"/>
      <c r="HS65" s="9"/>
      <c r="HT65" s="9"/>
    </row>
    <row r="66" s="6" customFormat="1" spans="1:228">
      <c r="A66" s="7"/>
      <c r="B66" s="8"/>
      <c r="D66" s="8"/>
      <c r="HS66" s="9"/>
      <c r="HT66" s="9"/>
    </row>
    <row r="67" s="6" customFormat="1" spans="1:228">
      <c r="A67" s="7"/>
      <c r="B67" s="8"/>
      <c r="D67" s="8"/>
      <c r="HS67" s="9"/>
      <c r="HT67" s="9"/>
    </row>
    <row r="68" s="6" customFormat="1" spans="1:228">
      <c r="A68" s="7"/>
      <c r="B68" s="8"/>
      <c r="D68" s="8"/>
      <c r="HS68" s="9"/>
      <c r="HT68" s="9"/>
    </row>
    <row r="69" s="6" customFormat="1" spans="1:228">
      <c r="A69" s="7"/>
      <c r="B69" s="8"/>
      <c r="D69" s="8"/>
      <c r="HS69" s="9"/>
      <c r="HT69" s="9"/>
    </row>
    <row r="70" s="6" customFormat="1" spans="1:228">
      <c r="A70" s="7"/>
      <c r="B70" s="8"/>
      <c r="D70" s="8"/>
      <c r="HS70" s="9"/>
      <c r="HT70" s="9"/>
    </row>
    <row r="71" s="6" customFormat="1" spans="1:228">
      <c r="A71" s="7"/>
      <c r="B71" s="8"/>
      <c r="D71" s="8"/>
      <c r="HS71" s="9"/>
      <c r="HT71" s="9"/>
    </row>
    <row r="72" s="6" customFormat="1" spans="1:228">
      <c r="A72" s="7"/>
      <c r="B72" s="8"/>
      <c r="D72" s="8"/>
      <c r="HS72" s="9"/>
      <c r="HT72" s="9"/>
    </row>
    <row r="73" s="6" customFormat="1" spans="1:228">
      <c r="A73" s="7"/>
      <c r="B73" s="8"/>
      <c r="D73" s="8"/>
      <c r="HS73" s="9"/>
      <c r="HT73" s="9"/>
    </row>
    <row r="74" s="6" customFormat="1" spans="1:228">
      <c r="A74" s="7"/>
      <c r="B74" s="8"/>
      <c r="D74" s="8"/>
      <c r="HS74" s="9"/>
      <c r="HT74" s="9"/>
    </row>
    <row r="75" s="6" customFormat="1" spans="1:228">
      <c r="A75" s="7"/>
      <c r="B75" s="8"/>
      <c r="D75" s="8"/>
      <c r="HS75" s="9"/>
      <c r="HT75" s="9"/>
    </row>
    <row r="76" s="6" customFormat="1" spans="1:228">
      <c r="A76" s="7"/>
      <c r="B76" s="8"/>
      <c r="D76" s="8"/>
      <c r="HS76" s="9"/>
      <c r="HT76" s="9"/>
    </row>
    <row r="77" s="6" customFormat="1" spans="1:228">
      <c r="A77" s="7"/>
      <c r="B77" s="8"/>
      <c r="D77" s="8"/>
      <c r="HS77" s="9"/>
      <c r="HT77" s="9"/>
    </row>
    <row r="78" s="6" customFormat="1" spans="1:228">
      <c r="A78" s="7"/>
      <c r="B78" s="8"/>
      <c r="D78" s="8"/>
      <c r="HS78" s="9"/>
      <c r="HT78" s="9"/>
    </row>
    <row r="79" s="6" customFormat="1" spans="1:228">
      <c r="A79" s="7"/>
      <c r="B79" s="8"/>
      <c r="D79" s="8"/>
      <c r="HS79" s="9"/>
      <c r="HT79" s="9"/>
    </row>
    <row r="80" s="6" customFormat="1" spans="1:228">
      <c r="A80" s="7"/>
      <c r="B80" s="8"/>
      <c r="D80" s="8"/>
      <c r="HS80" s="9"/>
      <c r="HT80" s="9"/>
    </row>
    <row r="81" s="6" customFormat="1" spans="1:228">
      <c r="A81" s="7"/>
      <c r="B81" s="8"/>
      <c r="D81" s="8"/>
      <c r="HS81" s="9"/>
      <c r="HT81" s="9"/>
    </row>
    <row r="82" s="6" customFormat="1" spans="1:228">
      <c r="A82" s="7"/>
      <c r="B82" s="8"/>
      <c r="D82" s="8"/>
      <c r="HS82" s="9"/>
      <c r="HT82" s="9"/>
    </row>
    <row r="83" s="6" customFormat="1" spans="1:228">
      <c r="A83" s="7"/>
      <c r="B83" s="8"/>
      <c r="D83" s="8"/>
      <c r="HS83" s="9"/>
      <c r="HT83" s="9"/>
    </row>
    <row r="84" s="6" customFormat="1" spans="1:228">
      <c r="A84" s="7"/>
      <c r="B84" s="8"/>
      <c r="D84" s="8"/>
      <c r="HS84" s="9"/>
      <c r="HT84" s="9"/>
    </row>
    <row r="85" s="6" customFormat="1" spans="1:228">
      <c r="A85" s="7"/>
      <c r="B85" s="8"/>
      <c r="D85" s="8"/>
      <c r="HS85" s="9"/>
      <c r="HT85" s="9"/>
    </row>
    <row r="86" s="6" customFormat="1" spans="1:228">
      <c r="A86" s="7"/>
      <c r="B86" s="8"/>
      <c r="D86" s="8"/>
      <c r="HS86" s="9"/>
      <c r="HT86" s="9"/>
    </row>
    <row r="87" s="6" customFormat="1" spans="1:228">
      <c r="A87" s="7"/>
      <c r="B87" s="8"/>
      <c r="D87" s="8"/>
      <c r="HS87" s="9"/>
      <c r="HT87" s="9"/>
    </row>
    <row r="88" s="6" customFormat="1" spans="1:228">
      <c r="A88" s="7"/>
      <c r="B88" s="8"/>
      <c r="D88" s="8"/>
      <c r="HS88" s="9"/>
      <c r="HT88" s="9"/>
    </row>
    <row r="89" s="6" customFormat="1" spans="1:228">
      <c r="A89" s="7"/>
      <c r="B89" s="8"/>
      <c r="D89" s="8"/>
      <c r="HS89" s="9"/>
      <c r="HT89" s="9"/>
    </row>
    <row r="90" s="6" customFormat="1" spans="1:228">
      <c r="A90" s="7"/>
      <c r="B90" s="8"/>
      <c r="D90" s="8"/>
      <c r="HS90" s="9"/>
      <c r="HT90" s="9"/>
    </row>
    <row r="91" s="6" customFormat="1" spans="1:228">
      <c r="A91" s="7"/>
      <c r="B91" s="8"/>
      <c r="D91" s="8"/>
      <c r="HS91" s="9"/>
      <c r="HT91" s="9"/>
    </row>
    <row r="92" s="6" customFormat="1" spans="1:228">
      <c r="A92" s="7"/>
      <c r="B92" s="8"/>
      <c r="D92" s="8"/>
      <c r="HS92" s="9"/>
      <c r="HT92" s="9"/>
    </row>
    <row r="93" s="6" customFormat="1" spans="1:228">
      <c r="A93" s="7"/>
      <c r="B93" s="8"/>
      <c r="D93" s="8"/>
      <c r="HS93" s="9"/>
      <c r="HT93" s="9"/>
    </row>
    <row r="94" s="6" customFormat="1" spans="1:228">
      <c r="A94" s="7"/>
      <c r="B94" s="8"/>
      <c r="D94" s="8"/>
      <c r="HS94" s="9"/>
      <c r="HT94" s="9"/>
    </row>
    <row r="95" s="6" customFormat="1" spans="1:228">
      <c r="A95" s="7"/>
      <c r="B95" s="8"/>
      <c r="D95" s="8"/>
      <c r="HS95" s="9"/>
      <c r="HT95" s="9"/>
    </row>
    <row r="96" s="6" customFormat="1" spans="1:228">
      <c r="A96" s="7"/>
      <c r="B96" s="8"/>
      <c r="D96" s="8"/>
      <c r="HS96" s="9"/>
      <c r="HT96" s="9"/>
    </row>
    <row r="97" s="6" customFormat="1" spans="1:228">
      <c r="A97" s="7"/>
      <c r="B97" s="8"/>
      <c r="D97" s="8"/>
      <c r="HS97" s="9"/>
      <c r="HT97" s="9"/>
    </row>
    <row r="98" s="6" customFormat="1" spans="1:228">
      <c r="A98" s="7"/>
      <c r="B98" s="8"/>
      <c r="D98" s="8"/>
      <c r="HS98" s="9"/>
      <c r="HT98" s="9"/>
    </row>
    <row r="99" s="6" customFormat="1" spans="1:228">
      <c r="A99" s="7"/>
      <c r="B99" s="8"/>
      <c r="D99" s="8"/>
      <c r="HS99" s="9"/>
      <c r="HT99" s="9"/>
    </row>
    <row r="100" s="6" customFormat="1" spans="1:228">
      <c r="A100" s="7"/>
      <c r="B100" s="8"/>
      <c r="D100" s="8"/>
      <c r="HS100" s="9"/>
      <c r="HT100" s="9"/>
    </row>
    <row r="101" s="6" customFormat="1" spans="1:228">
      <c r="A101" s="7"/>
      <c r="B101" s="8"/>
      <c r="D101" s="8"/>
      <c r="HS101" s="9"/>
      <c r="HT101" s="9"/>
    </row>
    <row r="102" s="6" customFormat="1" spans="1:228">
      <c r="A102" s="7"/>
      <c r="B102" s="8"/>
      <c r="D102" s="8"/>
      <c r="HS102" s="9"/>
      <c r="HT102" s="9"/>
    </row>
    <row r="103" s="6" customFormat="1" spans="1:228">
      <c r="A103" s="7"/>
      <c r="B103" s="8"/>
      <c r="D103" s="8"/>
      <c r="HS103" s="9"/>
      <c r="HT103" s="9"/>
    </row>
    <row r="104" s="6" customFormat="1" spans="1:228">
      <c r="A104" s="7"/>
      <c r="B104" s="8"/>
      <c r="D104" s="8"/>
      <c r="HS104" s="9"/>
      <c r="HT104" s="9"/>
    </row>
    <row r="105" s="6" customFormat="1" spans="1:228">
      <c r="A105" s="7"/>
      <c r="B105" s="8"/>
      <c r="D105" s="8"/>
      <c r="HS105" s="9"/>
      <c r="HT105" s="9"/>
    </row>
    <row r="106" s="6" customFormat="1" spans="1:228">
      <c r="A106" s="7"/>
      <c r="B106" s="8"/>
      <c r="D106" s="8"/>
      <c r="HS106" s="9"/>
      <c r="HT106" s="9"/>
    </row>
    <row r="107" s="6" customFormat="1" spans="1:228">
      <c r="A107" s="7"/>
      <c r="B107" s="8"/>
      <c r="D107" s="8"/>
      <c r="HS107" s="9"/>
      <c r="HT107" s="9"/>
    </row>
    <row r="108" s="6" customFormat="1" spans="1:228">
      <c r="A108" s="7"/>
      <c r="B108" s="8"/>
      <c r="D108" s="8"/>
      <c r="HS108" s="9"/>
      <c r="HT108" s="9"/>
    </row>
    <row r="109" s="6" customFormat="1" spans="1:228">
      <c r="A109" s="7"/>
      <c r="B109" s="8"/>
      <c r="D109" s="8"/>
      <c r="HS109" s="9"/>
      <c r="HT109" s="9"/>
    </row>
    <row r="110" s="6" customFormat="1" spans="1:228">
      <c r="A110" s="7"/>
      <c r="B110" s="8"/>
      <c r="D110" s="8"/>
      <c r="HS110" s="9"/>
      <c r="HT110" s="9"/>
    </row>
    <row r="111" s="6" customFormat="1" spans="1:228">
      <c r="A111" s="7"/>
      <c r="B111" s="8"/>
      <c r="D111" s="8"/>
      <c r="HS111" s="9"/>
      <c r="HT111" s="9"/>
    </row>
    <row r="112" s="6" customFormat="1" spans="1:228">
      <c r="A112" s="7"/>
      <c r="B112" s="8"/>
      <c r="D112" s="8"/>
      <c r="HS112" s="9"/>
      <c r="HT112" s="9"/>
    </row>
    <row r="113" s="6" customFormat="1" spans="1:228">
      <c r="A113" s="7"/>
      <c r="B113" s="8"/>
      <c r="D113" s="8"/>
      <c r="HS113" s="9"/>
      <c r="HT113" s="9"/>
    </row>
    <row r="114" s="6" customFormat="1" spans="1:228">
      <c r="A114" s="7"/>
      <c r="B114" s="8"/>
      <c r="D114" s="8"/>
      <c r="HS114" s="9"/>
      <c r="HT114" s="9"/>
    </row>
    <row r="115" s="6" customFormat="1" spans="1:228">
      <c r="A115" s="7"/>
      <c r="B115" s="8"/>
      <c r="D115" s="8"/>
      <c r="HS115" s="9"/>
      <c r="HT115" s="9"/>
    </row>
    <row r="116" s="6" customFormat="1" spans="1:228">
      <c r="A116" s="7"/>
      <c r="B116" s="8"/>
      <c r="D116" s="8"/>
      <c r="HS116" s="9"/>
      <c r="HT116" s="9"/>
    </row>
    <row r="117" s="6" customFormat="1" spans="1:228">
      <c r="A117" s="7"/>
      <c r="B117" s="8"/>
      <c r="D117" s="8"/>
      <c r="HS117" s="9"/>
      <c r="HT117" s="9"/>
    </row>
    <row r="118" s="6" customFormat="1" spans="1:228">
      <c r="A118" s="7"/>
      <c r="B118" s="8"/>
      <c r="D118" s="8"/>
      <c r="HS118" s="9"/>
      <c r="HT118" s="9"/>
    </row>
    <row r="119" s="6" customFormat="1" spans="1:228">
      <c r="A119" s="7"/>
      <c r="B119" s="8"/>
      <c r="D119" s="8"/>
      <c r="HS119" s="9"/>
      <c r="HT119" s="9"/>
    </row>
    <row r="120" s="6" customFormat="1" spans="1:228">
      <c r="A120" s="7"/>
      <c r="B120" s="8"/>
      <c r="D120" s="8"/>
      <c r="HS120" s="9"/>
      <c r="HT120" s="9"/>
    </row>
    <row r="121" s="6" customFormat="1" spans="1:228">
      <c r="A121" s="7"/>
      <c r="B121" s="8"/>
      <c r="D121" s="8"/>
      <c r="HS121" s="9"/>
      <c r="HT121" s="9"/>
    </row>
  </sheetData>
  <mergeCells count="14">
    <mergeCell ref="A1:B1"/>
    <mergeCell ref="A2:I2"/>
    <mergeCell ref="A3:E3"/>
    <mergeCell ref="A4:I4"/>
    <mergeCell ref="A18:I18"/>
    <mergeCell ref="A5:A7"/>
    <mergeCell ref="B5:B7"/>
    <mergeCell ref="C5:C7"/>
    <mergeCell ref="D5:D7"/>
    <mergeCell ref="E5:E7"/>
    <mergeCell ref="F5:F7"/>
    <mergeCell ref="G5:G7"/>
    <mergeCell ref="H5:H7"/>
    <mergeCell ref="I5:I7"/>
  </mergeCells>
  <printOptions horizontalCentered="1"/>
  <pageMargins left="0.354166666666667" right="0.196527777777778" top="0.393055555555556" bottom="0.313888888888889" header="0" footer="0.118055555555556"/>
  <pageSetup paperSize="9" scale="63" fitToHeight="0" orientation="portrait"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陈王真</cp:lastModifiedBy>
  <dcterms:created xsi:type="dcterms:W3CDTF">2020-11-26T01:56:00Z</dcterms:created>
  <dcterms:modified xsi:type="dcterms:W3CDTF">2021-03-01T09:14:20Z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